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ydziały\WUP.IV.A\Urlop Kamila\"/>
    </mc:Choice>
  </mc:AlternateContent>
  <xr:revisionPtr revIDLastSave="0" documentId="13_ncr:1_{BE31C25C-F84E-4F4D-A6E9-15C748232C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 półrocze 2022 r." sheetId="2" r:id="rId1"/>
    <sheet name=" II półrocze 2022 r." sheetId="7" r:id="rId2"/>
    <sheet name="II półrocze 2022 r." sheetId="6" state="hidden" r:id="rId3"/>
  </sheets>
  <definedNames>
    <definedName name="_xlnm.Print_Titles" localSheetId="0">'I półrocze 2022 r.'!$1:$5</definedName>
    <definedName name="_xlnm.Print_Titles" localSheetId="2">'II półrocze 2022 r.'!$1:$5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2" i="7" l="1"/>
  <c r="C122" i="7"/>
  <c r="D122" i="7"/>
  <c r="E122" i="7"/>
  <c r="F122" i="7"/>
  <c r="G122" i="7"/>
  <c r="H122" i="7"/>
  <c r="H234" i="7"/>
  <c r="G234" i="7"/>
  <c r="F234" i="7"/>
  <c r="E234" i="7"/>
  <c r="D234" i="7"/>
  <c r="C234" i="7"/>
  <c r="B234" i="7"/>
  <c r="H224" i="7"/>
  <c r="G224" i="7"/>
  <c r="F224" i="7"/>
  <c r="E224" i="7"/>
  <c r="D224" i="7"/>
  <c r="C224" i="7"/>
  <c r="B224" i="7"/>
  <c r="H211" i="7"/>
  <c r="G211" i="7"/>
  <c r="F211" i="7"/>
  <c r="E211" i="7"/>
  <c r="D211" i="7"/>
  <c r="C211" i="7"/>
  <c r="B211" i="7"/>
  <c r="H192" i="7"/>
  <c r="G192" i="7"/>
  <c r="F192" i="7"/>
  <c r="E192" i="7"/>
  <c r="D192" i="7"/>
  <c r="C192" i="7"/>
  <c r="B192" i="7"/>
  <c r="H185" i="7"/>
  <c r="G185" i="7"/>
  <c r="F185" i="7"/>
  <c r="E185" i="7"/>
  <c r="D185" i="7"/>
  <c r="C185" i="7"/>
  <c r="B185" i="7"/>
  <c r="H174" i="7"/>
  <c r="G174" i="7"/>
  <c r="F174" i="7"/>
  <c r="E174" i="7"/>
  <c r="D174" i="7"/>
  <c r="C174" i="7"/>
  <c r="B174" i="7"/>
  <c r="H165" i="7"/>
  <c r="G165" i="7"/>
  <c r="F165" i="7"/>
  <c r="E165" i="7"/>
  <c r="D165" i="7"/>
  <c r="C165" i="7"/>
  <c r="B165" i="7"/>
  <c r="H153" i="7"/>
  <c r="G153" i="7"/>
  <c r="F153" i="7"/>
  <c r="E153" i="7"/>
  <c r="D153" i="7"/>
  <c r="C153" i="7"/>
  <c r="B153" i="7"/>
  <c r="H139" i="7"/>
  <c r="G139" i="7"/>
  <c r="F139" i="7"/>
  <c r="E139" i="7"/>
  <c r="D139" i="7"/>
  <c r="C139" i="7"/>
  <c r="B139" i="7"/>
  <c r="H111" i="7"/>
  <c r="G111" i="7"/>
  <c r="F111" i="7"/>
  <c r="E111" i="7"/>
  <c r="D111" i="7"/>
  <c r="C111" i="7"/>
  <c r="B111" i="7"/>
  <c r="H94" i="7"/>
  <c r="G94" i="7"/>
  <c r="F94" i="7"/>
  <c r="E94" i="7"/>
  <c r="D94" i="7"/>
  <c r="C94" i="7"/>
  <c r="B94" i="7"/>
  <c r="H72" i="7"/>
  <c r="G72" i="7"/>
  <c r="F72" i="7"/>
  <c r="E72" i="7"/>
  <c r="D72" i="7"/>
  <c r="C72" i="7"/>
  <c r="B72" i="7"/>
  <c r="H59" i="7"/>
  <c r="G59" i="7"/>
  <c r="F59" i="7"/>
  <c r="E59" i="7"/>
  <c r="D59" i="7"/>
  <c r="C59" i="7"/>
  <c r="B59" i="7"/>
  <c r="H44" i="7"/>
  <c r="G44" i="7"/>
  <c r="F44" i="7"/>
  <c r="E44" i="7"/>
  <c r="D44" i="7"/>
  <c r="C44" i="7"/>
  <c r="B44" i="7"/>
  <c r="H30" i="7"/>
  <c r="G30" i="7"/>
  <c r="F30" i="7"/>
  <c r="E30" i="7"/>
  <c r="D30" i="7"/>
  <c r="C30" i="7"/>
  <c r="B30" i="7"/>
  <c r="H15" i="7"/>
  <c r="G15" i="7"/>
  <c r="F15" i="7"/>
  <c r="E15" i="7"/>
  <c r="D15" i="7"/>
  <c r="C15" i="7"/>
  <c r="B15" i="7"/>
  <c r="H6" i="7"/>
  <c r="G6" i="7"/>
  <c r="F6" i="7"/>
  <c r="E6" i="7"/>
  <c r="D6" i="7"/>
  <c r="C6" i="7"/>
  <c r="B6" i="7"/>
  <c r="E6" i="6"/>
  <c r="B6" i="6"/>
  <c r="C6" i="6"/>
  <c r="D6" i="6"/>
  <c r="F6" i="6"/>
  <c r="G6" i="6"/>
  <c r="H6" i="6"/>
  <c r="B15" i="6"/>
  <c r="C15" i="6"/>
  <c r="E15" i="6"/>
  <c r="F15" i="6"/>
  <c r="G15" i="6"/>
  <c r="D15" i="6"/>
  <c r="H15" i="6"/>
  <c r="B30" i="6"/>
  <c r="C30" i="6"/>
  <c r="D30" i="6"/>
  <c r="F30" i="6"/>
  <c r="G30" i="6"/>
  <c r="H30" i="6"/>
  <c r="E30" i="6"/>
  <c r="C44" i="6"/>
  <c r="D44" i="6"/>
  <c r="E44" i="6"/>
  <c r="G44" i="6"/>
  <c r="H44" i="6"/>
  <c r="B44" i="6"/>
  <c r="F44" i="6"/>
  <c r="C59" i="6"/>
  <c r="G59" i="6"/>
  <c r="B59" i="6"/>
  <c r="D59" i="6"/>
  <c r="E59" i="6"/>
  <c r="F59" i="6"/>
  <c r="H59" i="6"/>
  <c r="B72" i="6"/>
  <c r="D72" i="6"/>
  <c r="E72" i="6"/>
  <c r="F72" i="6"/>
  <c r="H72" i="6"/>
  <c r="C72" i="6"/>
  <c r="G72" i="6"/>
  <c r="C94" i="6"/>
  <c r="D94" i="6"/>
  <c r="E94" i="6"/>
  <c r="G94" i="6"/>
  <c r="H94" i="6"/>
  <c r="B94" i="6"/>
  <c r="F94" i="6"/>
  <c r="D111" i="6"/>
  <c r="H111" i="6"/>
  <c r="B111" i="6"/>
  <c r="C111" i="6"/>
  <c r="E111" i="6"/>
  <c r="F111" i="6"/>
  <c r="G111" i="6"/>
  <c r="C122" i="6"/>
  <c r="D122" i="6"/>
  <c r="E122" i="6"/>
  <c r="G122" i="6"/>
  <c r="H122" i="6"/>
  <c r="B122" i="6"/>
  <c r="F122" i="6"/>
  <c r="B139" i="6"/>
  <c r="D139" i="6"/>
  <c r="E139" i="6"/>
  <c r="F139" i="6"/>
  <c r="H139" i="6"/>
  <c r="C139" i="6"/>
  <c r="G139" i="6"/>
  <c r="D153" i="6"/>
  <c r="H153" i="6"/>
  <c r="C153" i="6"/>
  <c r="E153" i="6"/>
  <c r="G153" i="6"/>
  <c r="B153" i="6"/>
  <c r="F153" i="6"/>
  <c r="D165" i="6"/>
  <c r="H165" i="6"/>
  <c r="B165" i="6"/>
  <c r="C165" i="6"/>
  <c r="E165" i="6"/>
  <c r="F165" i="6"/>
  <c r="G165" i="6"/>
  <c r="C174" i="6"/>
  <c r="G174" i="6"/>
  <c r="B174" i="6"/>
  <c r="D174" i="6"/>
  <c r="E174" i="6"/>
  <c r="F174" i="6"/>
  <c r="H174" i="6"/>
  <c r="B185" i="6"/>
  <c r="C185" i="6"/>
  <c r="D185" i="6"/>
  <c r="E185" i="6"/>
  <c r="F185" i="6"/>
  <c r="G185" i="6"/>
  <c r="H185" i="6"/>
  <c r="B192" i="6"/>
  <c r="D192" i="6"/>
  <c r="E192" i="6"/>
  <c r="F192" i="6"/>
  <c r="H192" i="6"/>
  <c r="C192" i="6"/>
  <c r="G192" i="6"/>
  <c r="D211" i="6"/>
  <c r="H211" i="6"/>
  <c r="B211" i="6"/>
  <c r="C211" i="6"/>
  <c r="E211" i="6"/>
  <c r="F211" i="6"/>
  <c r="G211" i="6"/>
  <c r="D224" i="6"/>
  <c r="H224" i="6"/>
  <c r="B224" i="6"/>
  <c r="C224" i="6"/>
  <c r="E224" i="6"/>
  <c r="F224" i="6"/>
  <c r="G224" i="6"/>
  <c r="B234" i="6"/>
  <c r="F234" i="6"/>
  <c r="C234" i="6"/>
  <c r="D234" i="6"/>
  <c r="E234" i="6"/>
  <c r="G234" i="6"/>
  <c r="H234" i="6"/>
  <c r="B247" i="7" l="1"/>
  <c r="F247" i="7"/>
  <c r="G247" i="7"/>
  <c r="D247" i="7"/>
  <c r="H247" i="7"/>
  <c r="E247" i="7"/>
  <c r="C247" i="7"/>
  <c r="D247" i="6"/>
  <c r="G247" i="6"/>
  <c r="C247" i="6"/>
  <c r="F247" i="6"/>
  <c r="B247" i="6"/>
  <c r="H247" i="6"/>
  <c r="E247" i="6"/>
  <c r="C224" i="2"/>
  <c r="D224" i="2"/>
  <c r="E224" i="2"/>
  <c r="F224" i="2"/>
  <c r="G224" i="2"/>
  <c r="H224" i="2"/>
  <c r="B224" i="2"/>
  <c r="D234" i="2" l="1"/>
  <c r="H234" i="2"/>
  <c r="F234" i="2"/>
  <c r="F211" i="2"/>
  <c r="G234" i="2"/>
  <c r="C234" i="2"/>
  <c r="H211" i="2"/>
  <c r="D211" i="2"/>
  <c r="E234" i="2"/>
  <c r="B211" i="2"/>
  <c r="E211" i="2"/>
  <c r="G211" i="2"/>
  <c r="C211" i="2"/>
  <c r="B234" i="2"/>
  <c r="B192" i="2" l="1"/>
  <c r="E192" i="2"/>
  <c r="H192" i="2"/>
  <c r="D192" i="2"/>
  <c r="G192" i="2"/>
  <c r="C192" i="2"/>
  <c r="F192" i="2"/>
  <c r="C174" i="2"/>
  <c r="G174" i="2"/>
  <c r="B174" i="2"/>
  <c r="C165" i="2"/>
  <c r="G165" i="2"/>
  <c r="C111" i="2"/>
  <c r="D111" i="2"/>
  <c r="E111" i="2"/>
  <c r="F111" i="2"/>
  <c r="G111" i="2"/>
  <c r="H111" i="2"/>
  <c r="B111" i="2"/>
  <c r="G139" i="2" l="1"/>
  <c r="H165" i="2"/>
  <c r="D165" i="2"/>
  <c r="F174" i="2"/>
  <c r="F153" i="2"/>
  <c r="C139" i="2"/>
  <c r="G153" i="2"/>
  <c r="C153" i="2"/>
  <c r="F139" i="2"/>
  <c r="D174" i="2"/>
  <c r="H174" i="2"/>
  <c r="H122" i="2"/>
  <c r="D122" i="2"/>
  <c r="B165" i="2"/>
  <c r="E165" i="2"/>
  <c r="B139" i="2"/>
  <c r="E139" i="2"/>
  <c r="E153" i="2"/>
  <c r="F165" i="2"/>
  <c r="H139" i="2"/>
  <c r="D139" i="2"/>
  <c r="H153" i="2"/>
  <c r="D153" i="2"/>
  <c r="E174" i="2"/>
  <c r="B153" i="2"/>
  <c r="C122" i="2"/>
  <c r="G122" i="2"/>
  <c r="B122" i="2"/>
  <c r="E122" i="2"/>
  <c r="F122" i="2"/>
  <c r="H94" i="2" l="1"/>
  <c r="D94" i="2"/>
  <c r="G59" i="2"/>
  <c r="C59" i="2"/>
  <c r="D59" i="2"/>
  <c r="E94" i="2"/>
  <c r="B94" i="2"/>
  <c r="G94" i="2"/>
  <c r="C94" i="2"/>
  <c r="F94" i="2"/>
  <c r="B72" i="2"/>
  <c r="E72" i="2"/>
  <c r="H72" i="2"/>
  <c r="D72" i="2"/>
  <c r="G72" i="2"/>
  <c r="C72" i="2"/>
  <c r="F72" i="2"/>
  <c r="H59" i="2"/>
  <c r="F59" i="2"/>
  <c r="B59" i="2"/>
  <c r="E59" i="2"/>
  <c r="F44" i="2" l="1"/>
  <c r="E44" i="2"/>
  <c r="B44" i="2"/>
  <c r="D44" i="2"/>
  <c r="H44" i="2"/>
  <c r="G44" i="2"/>
  <c r="C44" i="2"/>
  <c r="F15" i="2" l="1"/>
  <c r="H15" i="2"/>
  <c r="D15" i="2"/>
  <c r="G15" i="2"/>
  <c r="C15" i="2"/>
  <c r="B15" i="2"/>
  <c r="E15" i="2"/>
  <c r="F30" i="2"/>
  <c r="E30" i="2"/>
  <c r="B30" i="2"/>
  <c r="H30" i="2"/>
  <c r="D30" i="2"/>
  <c r="G30" i="2"/>
  <c r="C30" i="2"/>
  <c r="F6" i="2" l="1"/>
  <c r="B6" i="2" l="1"/>
  <c r="E6" i="2"/>
  <c r="H6" i="2"/>
  <c r="D6" i="2"/>
  <c r="G6" i="2"/>
  <c r="C6" i="2"/>
  <c r="H185" i="2"/>
  <c r="G185" i="2"/>
  <c r="F185" i="2"/>
  <c r="E185" i="2"/>
  <c r="D185" i="2"/>
  <c r="C185" i="2"/>
  <c r="B185" i="2"/>
  <c r="B247" i="2" l="1"/>
  <c r="C247" i="2"/>
  <c r="G247" i="2"/>
  <c r="E247" i="2"/>
  <c r="D247" i="2"/>
  <c r="H247" i="2"/>
  <c r="F247" i="2"/>
</calcChain>
</file>

<file path=xl/sharedStrings.xml><?xml version="1.0" encoding="utf-8"?>
<sst xmlns="http://schemas.openxmlformats.org/spreadsheetml/2006/main" count="762" uniqueCount="148">
  <si>
    <t>do 30 roku życia</t>
  </si>
  <si>
    <t>do 25 roku życia</t>
  </si>
  <si>
    <t>długotrwale bezrobotni</t>
  </si>
  <si>
    <t>powyżej 50 roku życia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</si>
  <si>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</si>
  <si>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</si>
  <si>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</si>
  <si>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</si>
  <si>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</si>
  <si>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</si>
  <si>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</si>
  <si>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</si>
  <si>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M.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</si>
  <si>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</si>
  <si>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</si>
  <si>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</si>
  <si>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</si>
  <si>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</si>
  <si>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</si>
  <si>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</si>
  <si>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</si>
  <si>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</si>
  <si>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M. Świnoujście</t>
  </si>
  <si>
    <t>Wałecki</t>
  </si>
  <si>
    <t>M. Szczecin</t>
  </si>
  <si>
    <t>Zarejestrowani bezrobotni</t>
  </si>
  <si>
    <t>ogółem</t>
  </si>
  <si>
    <t>kobiety</t>
  </si>
  <si>
    <t>będący w szczególnej sytuacji na rynku pracy</t>
  </si>
  <si>
    <t>Zachodniopomorskie</t>
  </si>
  <si>
    <t>Powiat / gmina</t>
  </si>
  <si>
    <t>Źródło: Załącznik nr 3 do sprawozdania MRPiT-01.</t>
  </si>
  <si>
    <t>Karlino</t>
  </si>
  <si>
    <t>miasto</t>
  </si>
  <si>
    <t>obszar wiejski</t>
  </si>
  <si>
    <t>Tychowo</t>
  </si>
  <si>
    <t xml:space="preserve">Choszczno </t>
  </si>
  <si>
    <t>Drawno</t>
  </si>
  <si>
    <t>Pełczyce</t>
  </si>
  <si>
    <t>Recz</t>
  </si>
  <si>
    <t>Drawsko Pomorskie</t>
  </si>
  <si>
    <t>Kalisz Pomorski</t>
  </si>
  <si>
    <t>Czaplinek</t>
  </si>
  <si>
    <t>Złocieniec</t>
  </si>
  <si>
    <t>Goleniów</t>
  </si>
  <si>
    <t>Maszewo</t>
  </si>
  <si>
    <t>Stepnica</t>
  </si>
  <si>
    <t>Nowogard</t>
  </si>
  <si>
    <t>Gryfice</t>
  </si>
  <si>
    <t>Płoty</t>
  </si>
  <si>
    <t>Trzebiatów</t>
  </si>
  <si>
    <t>Gryfino</t>
  </si>
  <si>
    <t>Cedynia</t>
  </si>
  <si>
    <t>Chojna</t>
  </si>
  <si>
    <t>Mieszkowice</t>
  </si>
  <si>
    <t>Moryń</t>
  </si>
  <si>
    <t>Trzcińsko 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</si>
  <si>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</si>
  <si>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</si>
  <si>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</si>
  <si>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</si>
  <si>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</si>
  <si>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</si>
  <si>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</si>
  <si>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Mielno</t>
  </si>
  <si>
    <t>Polanów</t>
  </si>
  <si>
    <t>Sianów</t>
  </si>
  <si>
    <t>Dobra</t>
  </si>
  <si>
    <t>Łobez</t>
  </si>
  <si>
    <t>Resko</t>
  </si>
  <si>
    <t>Węgorzyno</t>
  </si>
  <si>
    <t>Myślibórz</t>
  </si>
  <si>
    <t>Barlinek</t>
  </si>
  <si>
    <t>Dębno</t>
  </si>
  <si>
    <t>Nowe Warpno</t>
  </si>
  <si>
    <t>Police</t>
  </si>
  <si>
    <r>
      <rPr>
        <b/>
        <sz val="10"/>
        <rFont val="Arial"/>
        <family val="2"/>
        <charset val="238"/>
      </rPr>
      <t>Bielice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</si>
  <si>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Kozielice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</si>
  <si>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Przelewice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</si>
  <si>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Pyrzyce</t>
  </si>
  <si>
    <r>
      <rPr>
        <b/>
        <sz val="10"/>
        <rFont val="Arial"/>
        <family val="2"/>
        <charset val="238"/>
      </rPr>
      <t>Warnice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</si>
  <si>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Lipiany</t>
  </si>
  <si>
    <t>Chociwel</t>
  </si>
  <si>
    <t>Dobrzany</t>
  </si>
  <si>
    <t>Suchań</t>
  </si>
  <si>
    <t>Ińsko</t>
  </si>
  <si>
    <t>Barwice</t>
  </si>
  <si>
    <t>Biały Bór</t>
  </si>
  <si>
    <t>Borne Sulinowo</t>
  </si>
  <si>
    <t>Połczyn</t>
  </si>
  <si>
    <t>Człopa</t>
  </si>
  <si>
    <t>Mirosławiec</t>
  </si>
  <si>
    <t>Tuczno</t>
  </si>
  <si>
    <r>
      <rPr>
        <b/>
        <sz val="10"/>
        <rFont val="Arial"/>
        <family val="2"/>
        <charset val="238"/>
      </rPr>
      <t>Białogard</t>
    </r>
    <r>
      <rPr>
        <i/>
        <sz val="10"/>
        <rFont val="Arial"/>
        <family val="2"/>
        <charset val="238"/>
      </rPr>
      <t xml:space="preserve"> (miejska)</t>
    </r>
  </si>
  <si>
    <r>
      <rPr>
        <b/>
        <sz val="10"/>
        <rFont val="Arial"/>
        <family val="2"/>
        <charset val="238"/>
      </rPr>
      <t>Białogard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(wiejska)</t>
    </r>
  </si>
  <si>
    <r>
      <rPr>
        <b/>
        <sz val="10"/>
        <rFont val="Arial"/>
        <family val="2"/>
        <charset val="238"/>
      </rPr>
      <t>Bierzwnik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</si>
  <si>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Krzęcin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</si>
  <si>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Wierzchowo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</si>
  <si>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Przybiernów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</si>
  <si>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Osina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</si>
  <si>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Brojce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</si>
  <si>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Karnice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</si>
  <si>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Rewal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</si>
  <si>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Banie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</si>
  <si>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Stare Czarnowo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</si>
  <si>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Widuchowa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</si>
  <si>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Świerzno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</si>
  <si>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Dygowo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</si>
  <si>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</si>
  <si>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</si>
  <si>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Rymań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</si>
  <si>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Siemyśl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</si>
  <si>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Ustronie Morskie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</si>
  <si>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Będzino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</si>
  <si>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Biesiekierz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</si>
  <si>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</si>
  <si>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Świeszyno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</si>
  <si>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Radowo Małe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</si>
  <si>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Nowogródek Pomorski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</si>
  <si>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Boleszkowice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</si>
  <si>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Dobra Szcz.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</si>
  <si>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Kołbaskowo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</si>
  <si>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</si>
  <si>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</si>
  <si>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Malechowo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</si>
  <si>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Postomino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</si>
  <si>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</si>
  <si>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</si>
  <si>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</si>
  <si>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</si>
  <si>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Dolice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</si>
  <si>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Kobylanka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</si>
  <si>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Marianowo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</si>
  <si>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Stara Dąbrowa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</si>
  <si>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Grzmiąca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</si>
  <si>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</si>
  <si>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</si>
  <si>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Brzeżno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</si>
  <si>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Rąbino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</si>
  <si>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Sławoborze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</si>
  <si>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Świdwin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</si>
  <si>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Świdwin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</si>
  <si>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Wałcz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</si>
  <si>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Wałcz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</si>
  <si>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31 grudnia 2021 roku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</si>
  <si>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30 czerwca 2022 roku</t>
    </r>
  </si>
  <si>
    <t>Źródło: Załącznik nr 3 do sprawozdania MRiPS-01.</t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</si>
  <si>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31 grudnia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</si>
</sst>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3"/>
      <name val="Arial"/>
      <family val="2"/>
      <charset val="238"/>
    </font>
    <font>
      <b/>
      <u/>
      <sz val="12"/>
      <color theme="3"/>
      <name val="Arial"/>
      <family val="2"/>
      <charset val="238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2" fillId="0" borderId="2" xfId="0" applyNumberFormat="1" applyFont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3" fontId="2" fillId="4" borderId="0" xfId="0" applyNumberFormat="1" applyFont="1" applyFill="1" applyAlignment="1">
      <alignment horizontal="right" vertical="center"/>
    </xf>
    <xf numFmtId="3" fontId="2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left" vertical="center"/>
    </xf>
    <xf numFmtId="3" fontId="8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0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15" t="s">
        <v>145</v>
      </c>
    </row>
    <row r="2" spans="1:8" ht="20.100000000000001" customHeight="1" x14ac:dyDescent="0.2"/>
    <row r="3" spans="1:8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</row>
    <row r="4" spans="1:8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</row>
    <row r="5" spans="1:8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>B7+B8+B9+B12</f>
        <v>2393</v>
      </c>
      <c r="C6" s="2">
        <f t="shared" ref="C6:H6" si="0">C7+C8+C9+C12</f>
        <v>1342</v>
      </c>
      <c r="D6" s="2">
        <f t="shared" si="0"/>
        <v>2065</v>
      </c>
      <c r="E6" s="2">
        <f t="shared" si="0"/>
        <v>520</v>
      </c>
      <c r="F6" s="2">
        <f t="shared" si="0"/>
        <v>225</v>
      </c>
      <c r="G6" s="2">
        <f t="shared" si="0"/>
        <v>679</v>
      </c>
      <c r="H6" s="2">
        <f t="shared" si="0"/>
        <v>1468</v>
      </c>
    </row>
    <row r="7" spans="1:8" s="8" customFormat="1" ht="15.95" customHeight="1" x14ac:dyDescent="0.3">
      <c r="A7" s="10" t="s">
        <v>93</v>
      </c>
      <c r="B7" s="20">
        <v>1022</v>
      </c>
      <c r="C7" s="20">
        <v>562</v>
      </c>
      <c r="D7" s="21">
        <v>881</v>
      </c>
      <c r="E7" s="20">
        <v>222</v>
      </c>
      <c r="F7" s="20">
        <v>92</v>
      </c>
      <c r="G7" s="20">
        <v>299</v>
      </c>
      <c r="H7" s="20">
        <v>608</v>
      </c>
    </row>
    <row r="8" spans="1:8" s="8" customFormat="1" ht="15.95" customHeight="1" x14ac:dyDescent="0.3">
      <c r="A8" s="10" t="s">
        <v>94</v>
      </c>
      <c r="B8" s="20">
        <v>475</v>
      </c>
      <c r="C8" s="20">
        <v>270</v>
      </c>
      <c r="D8" s="21">
        <v>397</v>
      </c>
      <c r="E8" s="20">
        <v>115</v>
      </c>
      <c r="F8" s="20">
        <v>49</v>
      </c>
      <c r="G8" s="20">
        <v>126</v>
      </c>
      <c r="H8" s="20">
        <v>275</v>
      </c>
    </row>
    <row r="9" spans="1:8" s="8" customFormat="1" ht="15.95" customHeight="1" x14ac:dyDescent="0.3">
      <c r="A9" s="11" t="s">
        <v>32</v>
      </c>
      <c r="B9" s="20">
        <v>474</v>
      </c>
      <c r="C9" s="20">
        <v>273</v>
      </c>
      <c r="D9" s="20">
        <v>413</v>
      </c>
      <c r="E9" s="20">
        <v>111</v>
      </c>
      <c r="F9" s="20">
        <v>47</v>
      </c>
      <c r="G9" s="20">
        <v>134</v>
      </c>
      <c r="H9" s="20">
        <v>303</v>
      </c>
    </row>
    <row r="10" spans="1:8" s="8" customFormat="1" ht="15.95" customHeight="1" x14ac:dyDescent="0.3">
      <c r="A10" s="12" t="s">
        <v>33</v>
      </c>
      <c r="B10" s="22">
        <v>286</v>
      </c>
      <c r="C10" s="22">
        <v>166</v>
      </c>
      <c r="D10" s="23">
        <v>244</v>
      </c>
      <c r="E10" s="22">
        <v>66</v>
      </c>
      <c r="F10" s="22">
        <v>24</v>
      </c>
      <c r="G10" s="22">
        <v>78</v>
      </c>
      <c r="H10" s="22">
        <v>170</v>
      </c>
    </row>
    <row r="11" spans="1:8" s="8" customFormat="1" ht="15.95" customHeight="1" x14ac:dyDescent="0.3">
      <c r="A11" s="12" t="s">
        <v>34</v>
      </c>
      <c r="B11" s="22">
        <v>188</v>
      </c>
      <c r="C11" s="22">
        <v>107</v>
      </c>
      <c r="D11" s="23">
        <v>169</v>
      </c>
      <c r="E11" s="22">
        <v>45</v>
      </c>
      <c r="F11" s="22">
        <v>23</v>
      </c>
      <c r="G11" s="22">
        <v>56</v>
      </c>
      <c r="H11" s="22">
        <v>133</v>
      </c>
    </row>
    <row r="12" spans="1:8" s="8" customFormat="1" ht="15.95" customHeight="1" x14ac:dyDescent="0.3">
      <c r="A12" s="11" t="s">
        <v>35</v>
      </c>
      <c r="B12" s="20">
        <v>422</v>
      </c>
      <c r="C12" s="20">
        <v>237</v>
      </c>
      <c r="D12" s="20">
        <v>374</v>
      </c>
      <c r="E12" s="20">
        <v>72</v>
      </c>
      <c r="F12" s="20">
        <v>37</v>
      </c>
      <c r="G12" s="20">
        <v>120</v>
      </c>
      <c r="H12" s="20">
        <v>282</v>
      </c>
    </row>
    <row r="13" spans="1:8" s="8" customFormat="1" ht="15.95" customHeight="1" x14ac:dyDescent="0.3">
      <c r="A13" s="12" t="s">
        <v>33</v>
      </c>
      <c r="B13" s="22">
        <v>116</v>
      </c>
      <c r="C13" s="22">
        <v>63</v>
      </c>
      <c r="D13" s="23">
        <v>93</v>
      </c>
      <c r="E13" s="22">
        <v>16</v>
      </c>
      <c r="F13" s="22">
        <v>7</v>
      </c>
      <c r="G13" s="22">
        <v>28</v>
      </c>
      <c r="H13" s="22">
        <v>62</v>
      </c>
    </row>
    <row r="14" spans="1:8" s="8" customFormat="1" ht="15.95" customHeight="1" x14ac:dyDescent="0.3">
      <c r="A14" s="12" t="s">
        <v>34</v>
      </c>
      <c r="B14" s="22">
        <v>306</v>
      </c>
      <c r="C14" s="22">
        <v>174</v>
      </c>
      <c r="D14" s="23">
        <v>281</v>
      </c>
      <c r="E14" s="22">
        <v>56</v>
      </c>
      <c r="F14" s="22">
        <v>30</v>
      </c>
      <c r="G14" s="22">
        <v>92</v>
      </c>
      <c r="H14" s="22">
        <v>220</v>
      </c>
    </row>
    <row r="15" spans="1:8" s="8" customFormat="1" ht="15.95" customHeight="1" x14ac:dyDescent="0.3">
      <c r="A15" s="3" t="s">
        <v>5</v>
      </c>
      <c r="B15" s="4">
        <f>B16+B17+B20+B23+B24+B27</f>
        <v>2025</v>
      </c>
      <c r="C15" s="4">
        <f t="shared" ref="C15:H15" si="1">C16+C17+C20+C23+C24+C27</f>
        <v>1244</v>
      </c>
      <c r="D15" s="4">
        <f t="shared" si="1"/>
        <v>1743</v>
      </c>
      <c r="E15" s="4">
        <f t="shared" si="1"/>
        <v>514</v>
      </c>
      <c r="F15" s="4">
        <f t="shared" si="1"/>
        <v>243</v>
      </c>
      <c r="G15" s="4">
        <f t="shared" si="1"/>
        <v>490</v>
      </c>
      <c r="H15" s="4">
        <f t="shared" si="1"/>
        <v>1283</v>
      </c>
    </row>
    <row r="16" spans="1:8" s="8" customFormat="1" ht="15.95" customHeight="1" x14ac:dyDescent="0.3">
      <c r="A16" s="10" t="s">
        <v>95</v>
      </c>
      <c r="B16" s="20">
        <v>225</v>
      </c>
      <c r="C16" s="20">
        <v>130</v>
      </c>
      <c r="D16" s="21">
        <v>197</v>
      </c>
      <c r="E16" s="20">
        <v>68</v>
      </c>
      <c r="F16" s="20">
        <v>39</v>
      </c>
      <c r="G16" s="20">
        <v>47</v>
      </c>
      <c r="H16" s="20">
        <v>131</v>
      </c>
    </row>
    <row r="17" spans="1:8" s="8" customFormat="1" ht="15.95" customHeight="1" x14ac:dyDescent="0.3">
      <c r="A17" s="11" t="s">
        <v>36</v>
      </c>
      <c r="B17" s="20">
        <v>748</v>
      </c>
      <c r="C17" s="20">
        <v>450</v>
      </c>
      <c r="D17" s="20">
        <v>621</v>
      </c>
      <c r="E17" s="20">
        <v>190</v>
      </c>
      <c r="F17" s="20">
        <v>82</v>
      </c>
      <c r="G17" s="20">
        <v>178</v>
      </c>
      <c r="H17" s="20">
        <v>438</v>
      </c>
    </row>
    <row r="18" spans="1:8" s="8" customFormat="1" ht="15.95" customHeight="1" x14ac:dyDescent="0.3">
      <c r="A18" s="12" t="s">
        <v>33</v>
      </c>
      <c r="B18" s="22">
        <v>429</v>
      </c>
      <c r="C18" s="22">
        <v>248</v>
      </c>
      <c r="D18" s="23">
        <v>355</v>
      </c>
      <c r="E18" s="22">
        <v>97</v>
      </c>
      <c r="F18" s="22">
        <v>42</v>
      </c>
      <c r="G18" s="22">
        <v>114</v>
      </c>
      <c r="H18" s="22">
        <v>247</v>
      </c>
    </row>
    <row r="19" spans="1:8" s="8" customFormat="1" ht="15.95" customHeight="1" x14ac:dyDescent="0.3">
      <c r="A19" s="12" t="s">
        <v>34</v>
      </c>
      <c r="B19" s="22">
        <v>319</v>
      </c>
      <c r="C19" s="22">
        <v>202</v>
      </c>
      <c r="D19" s="23">
        <v>266</v>
      </c>
      <c r="E19" s="22">
        <v>93</v>
      </c>
      <c r="F19" s="22">
        <v>40</v>
      </c>
      <c r="G19" s="22">
        <v>64</v>
      </c>
      <c r="H19" s="22">
        <v>191</v>
      </c>
    </row>
    <row r="20" spans="1:8" s="8" customFormat="1" ht="15.95" customHeight="1" x14ac:dyDescent="0.3">
      <c r="A20" s="11" t="s">
        <v>37</v>
      </c>
      <c r="B20" s="20">
        <v>224</v>
      </c>
      <c r="C20" s="20">
        <v>134</v>
      </c>
      <c r="D20" s="20">
        <v>193</v>
      </c>
      <c r="E20" s="20">
        <v>44</v>
      </c>
      <c r="F20" s="20">
        <v>16</v>
      </c>
      <c r="G20" s="20">
        <v>71</v>
      </c>
      <c r="H20" s="20">
        <v>148</v>
      </c>
    </row>
    <row r="21" spans="1:8" s="8" customFormat="1" ht="15.95" customHeight="1" x14ac:dyDescent="0.3">
      <c r="A21" s="12" t="s">
        <v>33</v>
      </c>
      <c r="B21" s="22">
        <v>83</v>
      </c>
      <c r="C21" s="22">
        <v>51</v>
      </c>
      <c r="D21" s="23">
        <v>70</v>
      </c>
      <c r="E21" s="22">
        <v>19</v>
      </c>
      <c r="F21" s="22">
        <v>5</v>
      </c>
      <c r="G21" s="22">
        <v>24</v>
      </c>
      <c r="H21" s="22">
        <v>47</v>
      </c>
    </row>
    <row r="22" spans="1:8" s="8" customFormat="1" ht="15.95" customHeight="1" x14ac:dyDescent="0.3">
      <c r="A22" s="12" t="s">
        <v>34</v>
      </c>
      <c r="B22" s="22">
        <v>141</v>
      </c>
      <c r="C22" s="22">
        <v>83</v>
      </c>
      <c r="D22" s="23">
        <v>123</v>
      </c>
      <c r="E22" s="22">
        <v>25</v>
      </c>
      <c r="F22" s="22">
        <v>11</v>
      </c>
      <c r="G22" s="22">
        <v>47</v>
      </c>
      <c r="H22" s="22">
        <v>101</v>
      </c>
    </row>
    <row r="23" spans="1:8" s="8" customFormat="1" ht="15.95" customHeight="1" x14ac:dyDescent="0.3">
      <c r="A23" s="11" t="s">
        <v>96</v>
      </c>
      <c r="B23" s="20">
        <v>181</v>
      </c>
      <c r="C23" s="20">
        <v>121</v>
      </c>
      <c r="D23" s="21">
        <v>154</v>
      </c>
      <c r="E23" s="20">
        <v>49</v>
      </c>
      <c r="F23" s="20">
        <v>24</v>
      </c>
      <c r="G23" s="20">
        <v>47</v>
      </c>
      <c r="H23" s="20">
        <v>110</v>
      </c>
    </row>
    <row r="24" spans="1:8" s="8" customFormat="1" ht="15.95" customHeight="1" x14ac:dyDescent="0.3">
      <c r="A24" s="11" t="s">
        <v>38</v>
      </c>
      <c r="B24" s="20">
        <v>355</v>
      </c>
      <c r="C24" s="20">
        <v>237</v>
      </c>
      <c r="D24" s="20">
        <v>315</v>
      </c>
      <c r="E24" s="20">
        <v>86</v>
      </c>
      <c r="F24" s="20">
        <v>49</v>
      </c>
      <c r="G24" s="20">
        <v>79</v>
      </c>
      <c r="H24" s="20">
        <v>245</v>
      </c>
    </row>
    <row r="25" spans="1:8" s="8" customFormat="1" ht="15.95" customHeight="1" x14ac:dyDescent="0.3">
      <c r="A25" s="12" t="s">
        <v>33</v>
      </c>
      <c r="B25" s="22">
        <v>119</v>
      </c>
      <c r="C25" s="22">
        <v>69</v>
      </c>
      <c r="D25" s="23">
        <v>106</v>
      </c>
      <c r="E25" s="22">
        <v>24</v>
      </c>
      <c r="F25" s="22">
        <v>16</v>
      </c>
      <c r="G25" s="22">
        <v>35</v>
      </c>
      <c r="H25" s="22">
        <v>76</v>
      </c>
    </row>
    <row r="26" spans="1:8" s="8" customFormat="1" ht="15.95" customHeight="1" x14ac:dyDescent="0.3">
      <c r="A26" s="12" t="s">
        <v>34</v>
      </c>
      <c r="B26" s="22">
        <v>236</v>
      </c>
      <c r="C26" s="22">
        <v>168</v>
      </c>
      <c r="D26" s="23">
        <v>209</v>
      </c>
      <c r="E26" s="22">
        <v>62</v>
      </c>
      <c r="F26" s="22">
        <v>33</v>
      </c>
      <c r="G26" s="22">
        <v>44</v>
      </c>
      <c r="H26" s="22">
        <v>169</v>
      </c>
    </row>
    <row r="27" spans="1:8" s="8" customFormat="1" ht="15.95" customHeight="1" x14ac:dyDescent="0.3">
      <c r="A27" s="11" t="s">
        <v>39</v>
      </c>
      <c r="B27" s="10">
        <v>292</v>
      </c>
      <c r="C27" s="10">
        <v>172</v>
      </c>
      <c r="D27" s="10">
        <v>263</v>
      </c>
      <c r="E27" s="10">
        <v>77</v>
      </c>
      <c r="F27" s="10">
        <v>33</v>
      </c>
      <c r="G27" s="10">
        <v>68</v>
      </c>
      <c r="H27" s="10">
        <v>211</v>
      </c>
    </row>
    <row r="28" spans="1:8" s="8" customFormat="1" ht="15.95" customHeight="1" x14ac:dyDescent="0.3">
      <c r="A28" s="12" t="s">
        <v>33</v>
      </c>
      <c r="B28" s="22">
        <v>110</v>
      </c>
      <c r="C28" s="22">
        <v>71</v>
      </c>
      <c r="D28" s="23">
        <v>94</v>
      </c>
      <c r="E28" s="22">
        <v>21</v>
      </c>
      <c r="F28" s="22">
        <v>8</v>
      </c>
      <c r="G28" s="22">
        <v>28</v>
      </c>
      <c r="H28" s="22">
        <v>71</v>
      </c>
    </row>
    <row r="29" spans="1:8" s="8" customFormat="1" ht="15.95" customHeight="1" x14ac:dyDescent="0.3">
      <c r="A29" s="12" t="s">
        <v>34</v>
      </c>
      <c r="B29" s="22">
        <v>182</v>
      </c>
      <c r="C29" s="22">
        <v>101</v>
      </c>
      <c r="D29" s="23">
        <v>169</v>
      </c>
      <c r="E29" s="22">
        <v>56</v>
      </c>
      <c r="F29" s="22">
        <v>25</v>
      </c>
      <c r="G29" s="22">
        <v>40</v>
      </c>
      <c r="H29" s="22">
        <v>140</v>
      </c>
    </row>
    <row r="30" spans="1:8" s="8" customFormat="1" ht="15.95" customHeight="1" x14ac:dyDescent="0.3">
      <c r="A30" s="3" t="s">
        <v>6</v>
      </c>
      <c r="B30" s="4">
        <f>B31+B34+B37+B40+B41</f>
        <v>2034</v>
      </c>
      <c r="C30" s="4">
        <f t="shared" ref="C30:H30" si="2">C31+C34+C37+C40+C41</f>
        <v>1121</v>
      </c>
      <c r="D30" s="4">
        <f t="shared" si="2"/>
        <v>1685</v>
      </c>
      <c r="E30" s="4">
        <f t="shared" si="2"/>
        <v>442</v>
      </c>
      <c r="F30" s="4">
        <f t="shared" si="2"/>
        <v>190</v>
      </c>
      <c r="G30" s="4">
        <f t="shared" si="2"/>
        <v>570</v>
      </c>
      <c r="H30" s="4">
        <f t="shared" si="2"/>
        <v>1185</v>
      </c>
    </row>
    <row r="31" spans="1:8" s="8" customFormat="1" ht="15.95" customHeight="1" x14ac:dyDescent="0.3">
      <c r="A31" s="11" t="s">
        <v>40</v>
      </c>
      <c r="B31" s="20">
        <v>507</v>
      </c>
      <c r="C31" s="20">
        <v>280</v>
      </c>
      <c r="D31" s="20">
        <v>411</v>
      </c>
      <c r="E31" s="20">
        <v>111</v>
      </c>
      <c r="F31" s="20">
        <v>48</v>
      </c>
      <c r="G31" s="20">
        <v>146</v>
      </c>
      <c r="H31" s="20">
        <v>253</v>
      </c>
    </row>
    <row r="32" spans="1:8" s="8" customFormat="1" ht="15.95" customHeight="1" x14ac:dyDescent="0.3">
      <c r="A32" s="12" t="s">
        <v>33</v>
      </c>
      <c r="B32" s="22">
        <v>312</v>
      </c>
      <c r="C32" s="22">
        <v>167</v>
      </c>
      <c r="D32" s="23">
        <v>245</v>
      </c>
      <c r="E32" s="22">
        <v>61</v>
      </c>
      <c r="F32" s="22">
        <v>20</v>
      </c>
      <c r="G32" s="22">
        <v>87</v>
      </c>
      <c r="H32" s="22">
        <v>147</v>
      </c>
    </row>
    <row r="33" spans="1:8" s="8" customFormat="1" ht="15.95" customHeight="1" x14ac:dyDescent="0.3">
      <c r="A33" s="12" t="s">
        <v>34</v>
      </c>
      <c r="B33" s="22">
        <v>195</v>
      </c>
      <c r="C33" s="22">
        <v>113</v>
      </c>
      <c r="D33" s="23">
        <v>166</v>
      </c>
      <c r="E33" s="22">
        <v>50</v>
      </c>
      <c r="F33" s="22">
        <v>28</v>
      </c>
      <c r="G33" s="22">
        <v>59</v>
      </c>
      <c r="H33" s="22">
        <v>106</v>
      </c>
    </row>
    <row r="34" spans="1:8" s="8" customFormat="1" ht="15.95" customHeight="1" x14ac:dyDescent="0.3">
      <c r="A34" s="11" t="s">
        <v>41</v>
      </c>
      <c r="B34" s="20">
        <v>280</v>
      </c>
      <c r="C34" s="20">
        <v>184</v>
      </c>
      <c r="D34" s="20">
        <v>234</v>
      </c>
      <c r="E34" s="20">
        <v>67</v>
      </c>
      <c r="F34" s="20">
        <v>30</v>
      </c>
      <c r="G34" s="20">
        <v>69</v>
      </c>
      <c r="H34" s="20">
        <v>166</v>
      </c>
    </row>
    <row r="35" spans="1:8" s="8" customFormat="1" ht="15.95" customHeight="1" x14ac:dyDescent="0.3">
      <c r="A35" s="12" t="s">
        <v>33</v>
      </c>
      <c r="B35" s="22">
        <v>134</v>
      </c>
      <c r="C35" s="22">
        <v>87</v>
      </c>
      <c r="D35" s="23">
        <v>111</v>
      </c>
      <c r="E35" s="22">
        <v>33</v>
      </c>
      <c r="F35" s="22">
        <v>18</v>
      </c>
      <c r="G35" s="22">
        <v>25</v>
      </c>
      <c r="H35" s="22">
        <v>78</v>
      </c>
    </row>
    <row r="36" spans="1:8" s="8" customFormat="1" ht="15.95" customHeight="1" x14ac:dyDescent="0.3">
      <c r="A36" s="12" t="s">
        <v>34</v>
      </c>
      <c r="B36" s="22">
        <v>146</v>
      </c>
      <c r="C36" s="22">
        <v>97</v>
      </c>
      <c r="D36" s="23">
        <v>123</v>
      </c>
      <c r="E36" s="22">
        <v>34</v>
      </c>
      <c r="F36" s="22">
        <v>12</v>
      </c>
      <c r="G36" s="22">
        <v>44</v>
      </c>
      <c r="H36" s="22">
        <v>88</v>
      </c>
    </row>
    <row r="37" spans="1:8" s="8" customFormat="1" ht="15.95" customHeight="1" x14ac:dyDescent="0.3">
      <c r="A37" s="11" t="s">
        <v>42</v>
      </c>
      <c r="B37" s="20">
        <v>437</v>
      </c>
      <c r="C37" s="20">
        <v>226</v>
      </c>
      <c r="D37" s="20">
        <v>354</v>
      </c>
      <c r="E37" s="20">
        <v>78</v>
      </c>
      <c r="F37" s="20">
        <v>39</v>
      </c>
      <c r="G37" s="20">
        <v>125</v>
      </c>
      <c r="H37" s="20">
        <v>263</v>
      </c>
    </row>
    <row r="38" spans="1:8" s="8" customFormat="1" ht="15.95" customHeight="1" x14ac:dyDescent="0.3">
      <c r="A38" s="12" t="s">
        <v>33</v>
      </c>
      <c r="B38" s="22">
        <v>217</v>
      </c>
      <c r="C38" s="22">
        <v>102</v>
      </c>
      <c r="D38" s="23">
        <v>173</v>
      </c>
      <c r="E38" s="22">
        <v>31</v>
      </c>
      <c r="F38" s="22">
        <v>16</v>
      </c>
      <c r="G38" s="22">
        <v>68</v>
      </c>
      <c r="H38" s="22">
        <v>133</v>
      </c>
    </row>
    <row r="39" spans="1:8" s="8" customFormat="1" ht="15.95" customHeight="1" x14ac:dyDescent="0.3">
      <c r="A39" s="12" t="s">
        <v>34</v>
      </c>
      <c r="B39" s="22">
        <v>220</v>
      </c>
      <c r="C39" s="22">
        <v>124</v>
      </c>
      <c r="D39" s="23">
        <v>181</v>
      </c>
      <c r="E39" s="22">
        <v>47</v>
      </c>
      <c r="F39" s="22">
        <v>23</v>
      </c>
      <c r="G39" s="22">
        <v>57</v>
      </c>
      <c r="H39" s="22">
        <v>130</v>
      </c>
    </row>
    <row r="40" spans="1:8" s="8" customFormat="1" ht="15.95" customHeight="1" x14ac:dyDescent="0.3">
      <c r="A40" s="11" t="s">
        <v>97</v>
      </c>
      <c r="B40" s="20">
        <v>173</v>
      </c>
      <c r="C40" s="20">
        <v>109</v>
      </c>
      <c r="D40" s="21">
        <v>145</v>
      </c>
      <c r="E40" s="20">
        <v>49</v>
      </c>
      <c r="F40" s="20">
        <v>21</v>
      </c>
      <c r="G40" s="20">
        <v>44</v>
      </c>
      <c r="H40" s="20">
        <v>103</v>
      </c>
    </row>
    <row r="41" spans="1:8" s="8" customFormat="1" ht="15.95" customHeight="1" x14ac:dyDescent="0.3">
      <c r="A41" s="11" t="s">
        <v>43</v>
      </c>
      <c r="B41" s="20">
        <v>637</v>
      </c>
      <c r="C41" s="20">
        <v>322</v>
      </c>
      <c r="D41" s="20">
        <v>541</v>
      </c>
      <c r="E41" s="20">
        <v>137</v>
      </c>
      <c r="F41" s="20">
        <v>52</v>
      </c>
      <c r="G41" s="20">
        <v>186</v>
      </c>
      <c r="H41" s="20">
        <v>400</v>
      </c>
    </row>
    <row r="42" spans="1:8" s="8" customFormat="1" ht="15.95" customHeight="1" x14ac:dyDescent="0.3">
      <c r="A42" s="12" t="s">
        <v>33</v>
      </c>
      <c r="B42" s="22">
        <v>470</v>
      </c>
      <c r="C42" s="22">
        <v>237</v>
      </c>
      <c r="D42" s="23">
        <v>400</v>
      </c>
      <c r="E42" s="22">
        <v>100</v>
      </c>
      <c r="F42" s="22">
        <v>39</v>
      </c>
      <c r="G42" s="22">
        <v>129</v>
      </c>
      <c r="H42" s="22">
        <v>291</v>
      </c>
    </row>
    <row r="43" spans="1:8" s="8" customFormat="1" ht="15.95" customHeight="1" x14ac:dyDescent="0.3">
      <c r="A43" s="12" t="s">
        <v>34</v>
      </c>
      <c r="B43" s="22">
        <v>167</v>
      </c>
      <c r="C43" s="22">
        <v>85</v>
      </c>
      <c r="D43" s="23">
        <v>141</v>
      </c>
      <c r="E43" s="22">
        <v>37</v>
      </c>
      <c r="F43" s="22">
        <v>13</v>
      </c>
      <c r="G43" s="22">
        <v>57</v>
      </c>
      <c r="H43" s="22">
        <v>109</v>
      </c>
    </row>
    <row r="44" spans="1:8" s="8" customFormat="1" ht="15.95" customHeight="1" x14ac:dyDescent="0.3">
      <c r="A44" s="3" t="s">
        <v>7</v>
      </c>
      <c r="B44" s="4">
        <f>B45+B48+B51+B52+B55+B58</f>
        <v>1214</v>
      </c>
      <c r="C44" s="4">
        <f t="shared" ref="C44:H44" si="3">C45+C48+C51+C52+C55+C58</f>
        <v>766</v>
      </c>
      <c r="D44" s="4">
        <f t="shared" si="3"/>
        <v>941</v>
      </c>
      <c r="E44" s="4">
        <f t="shared" si="3"/>
        <v>282</v>
      </c>
      <c r="F44" s="4">
        <f t="shared" si="3"/>
        <v>128</v>
      </c>
      <c r="G44" s="4">
        <f t="shared" si="3"/>
        <v>319</v>
      </c>
      <c r="H44" s="4">
        <f t="shared" si="3"/>
        <v>506</v>
      </c>
    </row>
    <row r="45" spans="1:8" s="8" customFormat="1" ht="15.95" customHeight="1" x14ac:dyDescent="0.3">
      <c r="A45" s="11" t="s">
        <v>44</v>
      </c>
      <c r="B45" s="20">
        <v>392</v>
      </c>
      <c r="C45" s="20">
        <v>250</v>
      </c>
      <c r="D45" s="20">
        <v>283</v>
      </c>
      <c r="E45" s="20">
        <v>81</v>
      </c>
      <c r="F45" s="20">
        <v>33</v>
      </c>
      <c r="G45" s="20">
        <v>82</v>
      </c>
      <c r="H45" s="20">
        <v>137</v>
      </c>
    </row>
    <row r="46" spans="1:8" s="8" customFormat="1" ht="15.95" customHeight="1" x14ac:dyDescent="0.3">
      <c r="A46" s="12" t="s">
        <v>33</v>
      </c>
      <c r="B46" s="22">
        <v>227</v>
      </c>
      <c r="C46" s="22">
        <v>145</v>
      </c>
      <c r="D46" s="23">
        <v>165</v>
      </c>
      <c r="E46" s="22">
        <v>48</v>
      </c>
      <c r="F46" s="22">
        <v>18</v>
      </c>
      <c r="G46" s="22">
        <v>46</v>
      </c>
      <c r="H46" s="22">
        <v>82</v>
      </c>
    </row>
    <row r="47" spans="1:8" s="8" customFormat="1" ht="15.95" customHeight="1" x14ac:dyDescent="0.3">
      <c r="A47" s="12" t="s">
        <v>34</v>
      </c>
      <c r="B47" s="22">
        <v>165</v>
      </c>
      <c r="C47" s="22">
        <v>105</v>
      </c>
      <c r="D47" s="23">
        <v>118</v>
      </c>
      <c r="E47" s="22">
        <v>33</v>
      </c>
      <c r="F47" s="22">
        <v>15</v>
      </c>
      <c r="G47" s="22">
        <v>36</v>
      </c>
      <c r="H47" s="22">
        <v>55</v>
      </c>
    </row>
    <row r="48" spans="1:8" s="8" customFormat="1" ht="15.95" customHeight="1" x14ac:dyDescent="0.3">
      <c r="A48" s="11" t="s">
        <v>45</v>
      </c>
      <c r="B48" s="20">
        <v>135</v>
      </c>
      <c r="C48" s="20">
        <v>83</v>
      </c>
      <c r="D48" s="20">
        <v>117</v>
      </c>
      <c r="E48" s="20">
        <v>32</v>
      </c>
      <c r="F48" s="20">
        <v>19</v>
      </c>
      <c r="G48" s="20">
        <v>44</v>
      </c>
      <c r="H48" s="20">
        <v>72</v>
      </c>
    </row>
    <row r="49" spans="1:8" s="8" customFormat="1" ht="15.95" customHeight="1" x14ac:dyDescent="0.3">
      <c r="A49" s="12" t="s">
        <v>33</v>
      </c>
      <c r="B49" s="22">
        <v>47</v>
      </c>
      <c r="C49" s="22">
        <v>29</v>
      </c>
      <c r="D49" s="23">
        <v>42</v>
      </c>
      <c r="E49" s="22">
        <v>10</v>
      </c>
      <c r="F49" s="22">
        <v>6</v>
      </c>
      <c r="G49" s="22">
        <v>15</v>
      </c>
      <c r="H49" s="22">
        <v>27</v>
      </c>
    </row>
    <row r="50" spans="1:8" s="8" customFormat="1" ht="15.95" customHeight="1" x14ac:dyDescent="0.3">
      <c r="A50" s="12" t="s">
        <v>34</v>
      </c>
      <c r="B50" s="22">
        <v>88</v>
      </c>
      <c r="C50" s="22">
        <v>54</v>
      </c>
      <c r="D50" s="23">
        <v>75</v>
      </c>
      <c r="E50" s="22">
        <v>22</v>
      </c>
      <c r="F50" s="22">
        <v>13</v>
      </c>
      <c r="G50" s="22">
        <v>29</v>
      </c>
      <c r="H50" s="22">
        <v>45</v>
      </c>
    </row>
    <row r="51" spans="1:8" s="8" customFormat="1" ht="15.95" customHeight="1" x14ac:dyDescent="0.3">
      <c r="A51" s="11" t="s">
        <v>98</v>
      </c>
      <c r="B51" s="20">
        <v>83</v>
      </c>
      <c r="C51" s="20">
        <v>54</v>
      </c>
      <c r="D51" s="21">
        <v>67</v>
      </c>
      <c r="E51" s="20">
        <v>16</v>
      </c>
      <c r="F51" s="20">
        <v>7</v>
      </c>
      <c r="G51" s="20">
        <v>24</v>
      </c>
      <c r="H51" s="20">
        <v>35</v>
      </c>
    </row>
    <row r="52" spans="1:8" s="8" customFormat="1" ht="15.95" customHeight="1" x14ac:dyDescent="0.3">
      <c r="A52" s="11" t="s">
        <v>46</v>
      </c>
      <c r="B52" s="20">
        <v>80</v>
      </c>
      <c r="C52" s="20">
        <v>46</v>
      </c>
      <c r="D52" s="20">
        <v>62</v>
      </c>
      <c r="E52" s="20">
        <v>18</v>
      </c>
      <c r="F52" s="20">
        <v>5</v>
      </c>
      <c r="G52" s="20">
        <v>20</v>
      </c>
      <c r="H52" s="20">
        <v>32</v>
      </c>
    </row>
    <row r="53" spans="1:8" s="8" customFormat="1" ht="15.95" customHeight="1" x14ac:dyDescent="0.3">
      <c r="A53" s="12" t="s">
        <v>33</v>
      </c>
      <c r="B53" s="22">
        <v>35</v>
      </c>
      <c r="C53" s="22">
        <v>22</v>
      </c>
      <c r="D53" s="23">
        <v>28</v>
      </c>
      <c r="E53" s="22">
        <v>8</v>
      </c>
      <c r="F53" s="22">
        <v>2</v>
      </c>
      <c r="G53" s="22">
        <v>10</v>
      </c>
      <c r="H53" s="22">
        <v>14</v>
      </c>
    </row>
    <row r="54" spans="1:8" s="8" customFormat="1" ht="15.95" customHeight="1" x14ac:dyDescent="0.3">
      <c r="A54" s="12" t="s">
        <v>34</v>
      </c>
      <c r="B54" s="22">
        <v>45</v>
      </c>
      <c r="C54" s="22">
        <v>24</v>
      </c>
      <c r="D54" s="23">
        <v>34</v>
      </c>
      <c r="E54" s="22">
        <v>10</v>
      </c>
      <c r="F54" s="22">
        <v>3</v>
      </c>
      <c r="G54" s="22">
        <v>10</v>
      </c>
      <c r="H54" s="22">
        <v>18</v>
      </c>
    </row>
    <row r="55" spans="1:8" s="8" customFormat="1" ht="15.95" customHeight="1" x14ac:dyDescent="0.3">
      <c r="A55" s="11" t="s">
        <v>47</v>
      </c>
      <c r="B55" s="20">
        <v>480</v>
      </c>
      <c r="C55" s="20">
        <v>305</v>
      </c>
      <c r="D55" s="20">
        <v>383</v>
      </c>
      <c r="E55" s="20">
        <v>120</v>
      </c>
      <c r="F55" s="20">
        <v>54</v>
      </c>
      <c r="G55" s="20">
        <v>138</v>
      </c>
      <c r="H55" s="20">
        <v>220</v>
      </c>
    </row>
    <row r="56" spans="1:8" s="8" customFormat="1" ht="15.95" customHeight="1" x14ac:dyDescent="0.3">
      <c r="A56" s="12" t="s">
        <v>33</v>
      </c>
      <c r="B56" s="22">
        <v>264</v>
      </c>
      <c r="C56" s="22">
        <v>153</v>
      </c>
      <c r="D56" s="23">
        <v>202</v>
      </c>
      <c r="E56" s="22">
        <v>66</v>
      </c>
      <c r="F56" s="22">
        <v>25</v>
      </c>
      <c r="G56" s="22">
        <v>78</v>
      </c>
      <c r="H56" s="22">
        <v>91</v>
      </c>
    </row>
    <row r="57" spans="1:8" s="8" customFormat="1" ht="15.95" customHeight="1" x14ac:dyDescent="0.3">
      <c r="A57" s="12" t="s">
        <v>34</v>
      </c>
      <c r="B57" s="22">
        <v>216</v>
      </c>
      <c r="C57" s="22">
        <v>152</v>
      </c>
      <c r="D57" s="23">
        <v>181</v>
      </c>
      <c r="E57" s="22">
        <v>54</v>
      </c>
      <c r="F57" s="22">
        <v>29</v>
      </c>
      <c r="G57" s="22">
        <v>60</v>
      </c>
      <c r="H57" s="22">
        <v>129</v>
      </c>
    </row>
    <row r="58" spans="1:8" s="8" customFormat="1" ht="15.95" customHeight="1" x14ac:dyDescent="0.3">
      <c r="A58" s="11" t="s">
        <v>99</v>
      </c>
      <c r="B58" s="20">
        <v>44</v>
      </c>
      <c r="C58" s="20">
        <v>28</v>
      </c>
      <c r="D58" s="21">
        <v>29</v>
      </c>
      <c r="E58" s="20">
        <v>15</v>
      </c>
      <c r="F58" s="20">
        <v>10</v>
      </c>
      <c r="G58" s="20">
        <v>11</v>
      </c>
      <c r="H58" s="20">
        <v>10</v>
      </c>
    </row>
    <row r="59" spans="1:8" s="8" customFormat="1" ht="15.95" customHeight="1" x14ac:dyDescent="0.3">
      <c r="A59" s="3" t="s">
        <v>8</v>
      </c>
      <c r="B59" s="4">
        <f>B60+B61+B64+B65+B68+B69</f>
        <v>975</v>
      </c>
      <c r="C59" s="4">
        <f t="shared" ref="C59:H59" si="4">C60+C61+C64+C65+C68+C69</f>
        <v>688</v>
      </c>
      <c r="D59" s="4">
        <f t="shared" si="4"/>
        <v>765</v>
      </c>
      <c r="E59" s="4">
        <f t="shared" si="4"/>
        <v>249</v>
      </c>
      <c r="F59" s="4">
        <f t="shared" si="4"/>
        <v>96</v>
      </c>
      <c r="G59" s="4">
        <f t="shared" si="4"/>
        <v>222</v>
      </c>
      <c r="H59" s="4">
        <f t="shared" si="4"/>
        <v>473</v>
      </c>
    </row>
    <row r="60" spans="1:8" s="8" customFormat="1" ht="15.95" customHeight="1" x14ac:dyDescent="0.3">
      <c r="A60" s="11" t="s">
        <v>100</v>
      </c>
      <c r="B60" s="20">
        <v>79</v>
      </c>
      <c r="C60" s="20">
        <v>48</v>
      </c>
      <c r="D60" s="21">
        <v>71</v>
      </c>
      <c r="E60" s="20">
        <v>20</v>
      </c>
      <c r="F60" s="20">
        <v>10</v>
      </c>
      <c r="G60" s="20">
        <v>25</v>
      </c>
      <c r="H60" s="20">
        <v>41</v>
      </c>
    </row>
    <row r="61" spans="1:8" s="8" customFormat="1" ht="15.95" customHeight="1" x14ac:dyDescent="0.3">
      <c r="A61" s="11" t="s">
        <v>48</v>
      </c>
      <c r="B61" s="20">
        <v>407</v>
      </c>
      <c r="C61" s="20">
        <v>288</v>
      </c>
      <c r="D61" s="20">
        <v>310</v>
      </c>
      <c r="E61" s="20">
        <v>106</v>
      </c>
      <c r="F61" s="20">
        <v>32</v>
      </c>
      <c r="G61" s="20">
        <v>77</v>
      </c>
      <c r="H61" s="20">
        <v>198</v>
      </c>
    </row>
    <row r="62" spans="1:8" s="8" customFormat="1" ht="15.95" customHeight="1" x14ac:dyDescent="0.3">
      <c r="A62" s="12" t="s">
        <v>33</v>
      </c>
      <c r="B62" s="22">
        <v>280</v>
      </c>
      <c r="C62" s="22">
        <v>193</v>
      </c>
      <c r="D62" s="23">
        <v>209</v>
      </c>
      <c r="E62" s="22">
        <v>65</v>
      </c>
      <c r="F62" s="22">
        <v>17</v>
      </c>
      <c r="G62" s="22">
        <v>55</v>
      </c>
      <c r="H62" s="22">
        <v>138</v>
      </c>
    </row>
    <row r="63" spans="1:8" s="8" customFormat="1" ht="15.95" customHeight="1" x14ac:dyDescent="0.3">
      <c r="A63" s="12" t="s">
        <v>34</v>
      </c>
      <c r="B63" s="22">
        <v>127</v>
      </c>
      <c r="C63" s="22">
        <v>95</v>
      </c>
      <c r="D63" s="23">
        <v>101</v>
      </c>
      <c r="E63" s="22">
        <v>41</v>
      </c>
      <c r="F63" s="22">
        <v>15</v>
      </c>
      <c r="G63" s="22">
        <v>22</v>
      </c>
      <c r="H63" s="22">
        <v>60</v>
      </c>
    </row>
    <row r="64" spans="1:8" s="8" customFormat="1" ht="15.95" customHeight="1" x14ac:dyDescent="0.3">
      <c r="A64" s="11" t="s">
        <v>101</v>
      </c>
      <c r="B64" s="20">
        <v>62</v>
      </c>
      <c r="C64" s="20">
        <v>40</v>
      </c>
      <c r="D64" s="21">
        <v>47</v>
      </c>
      <c r="E64" s="20">
        <v>15</v>
      </c>
      <c r="F64" s="20">
        <v>5</v>
      </c>
      <c r="G64" s="20">
        <v>22</v>
      </c>
      <c r="H64" s="20">
        <v>27</v>
      </c>
    </row>
    <row r="65" spans="1:8" s="8" customFormat="1" ht="15.95" customHeight="1" x14ac:dyDescent="0.3">
      <c r="A65" s="11" t="s">
        <v>49</v>
      </c>
      <c r="B65" s="20">
        <v>199</v>
      </c>
      <c r="C65" s="20">
        <v>157</v>
      </c>
      <c r="D65" s="20">
        <v>160</v>
      </c>
      <c r="E65" s="20">
        <v>62</v>
      </c>
      <c r="F65" s="20">
        <v>28</v>
      </c>
      <c r="G65" s="20">
        <v>35</v>
      </c>
      <c r="H65" s="20">
        <v>102</v>
      </c>
    </row>
    <row r="66" spans="1:8" s="8" customFormat="1" ht="15.95" customHeight="1" x14ac:dyDescent="0.3">
      <c r="A66" s="12" t="s">
        <v>33</v>
      </c>
      <c r="B66" s="22">
        <v>77</v>
      </c>
      <c r="C66" s="22">
        <v>61</v>
      </c>
      <c r="D66" s="23">
        <v>61</v>
      </c>
      <c r="E66" s="22">
        <v>18</v>
      </c>
      <c r="F66" s="22">
        <v>8</v>
      </c>
      <c r="G66" s="22">
        <v>13</v>
      </c>
      <c r="H66" s="22">
        <v>42</v>
      </c>
    </row>
    <row r="67" spans="1:8" s="8" customFormat="1" ht="15.95" customHeight="1" x14ac:dyDescent="0.3">
      <c r="A67" s="12" t="s">
        <v>34</v>
      </c>
      <c r="B67" s="22">
        <v>122</v>
      </c>
      <c r="C67" s="22">
        <v>96</v>
      </c>
      <c r="D67" s="23">
        <v>99</v>
      </c>
      <c r="E67" s="22">
        <v>44</v>
      </c>
      <c r="F67" s="22">
        <v>20</v>
      </c>
      <c r="G67" s="22">
        <v>22</v>
      </c>
      <c r="H67" s="22">
        <v>60</v>
      </c>
    </row>
    <row r="68" spans="1:8" s="8" customFormat="1" ht="15.95" customHeight="1" x14ac:dyDescent="0.3">
      <c r="A68" s="11" t="s">
        <v>102</v>
      </c>
      <c r="B68" s="20">
        <v>47</v>
      </c>
      <c r="C68" s="20">
        <v>30</v>
      </c>
      <c r="D68" s="21">
        <v>38</v>
      </c>
      <c r="E68" s="20">
        <v>4</v>
      </c>
      <c r="F68" s="20">
        <v>1</v>
      </c>
      <c r="G68" s="20">
        <v>19</v>
      </c>
      <c r="H68" s="20">
        <v>24</v>
      </c>
    </row>
    <row r="69" spans="1:8" s="8" customFormat="1" ht="15.95" customHeight="1" x14ac:dyDescent="0.3">
      <c r="A69" s="11" t="s">
        <v>50</v>
      </c>
      <c r="B69" s="20">
        <v>181</v>
      </c>
      <c r="C69" s="20">
        <v>125</v>
      </c>
      <c r="D69" s="20">
        <v>139</v>
      </c>
      <c r="E69" s="20">
        <v>42</v>
      </c>
      <c r="F69" s="20">
        <v>20</v>
      </c>
      <c r="G69" s="20">
        <v>44</v>
      </c>
      <c r="H69" s="20">
        <v>81</v>
      </c>
    </row>
    <row r="70" spans="1:8" s="8" customFormat="1" ht="15.95" customHeight="1" x14ac:dyDescent="0.3">
      <c r="A70" s="12" t="s">
        <v>33</v>
      </c>
      <c r="B70" s="22">
        <v>105</v>
      </c>
      <c r="C70" s="22">
        <v>71</v>
      </c>
      <c r="D70" s="23">
        <v>77</v>
      </c>
      <c r="E70" s="22">
        <v>20</v>
      </c>
      <c r="F70" s="22">
        <v>8</v>
      </c>
      <c r="G70" s="22">
        <v>27</v>
      </c>
      <c r="H70" s="22">
        <v>48</v>
      </c>
    </row>
    <row r="71" spans="1:8" s="8" customFormat="1" ht="15.95" customHeight="1" x14ac:dyDescent="0.3">
      <c r="A71" s="12" t="s">
        <v>34</v>
      </c>
      <c r="B71" s="22">
        <v>76</v>
      </c>
      <c r="C71" s="22">
        <v>54</v>
      </c>
      <c r="D71" s="23">
        <v>62</v>
      </c>
      <c r="E71" s="22">
        <v>22</v>
      </c>
      <c r="F71" s="22">
        <v>12</v>
      </c>
      <c r="G71" s="22">
        <v>17</v>
      </c>
      <c r="H71" s="22">
        <v>33</v>
      </c>
    </row>
    <row r="72" spans="1:8" s="8" customFormat="1" ht="15.95" customHeight="1" x14ac:dyDescent="0.3">
      <c r="A72" s="3" t="s">
        <v>9</v>
      </c>
      <c r="B72" s="4">
        <f>B73+B74+B77+B78+B79+B82+B85+B88+B91</f>
        <v>1726</v>
      </c>
      <c r="C72" s="4">
        <f t="shared" ref="C72:H72" si="5">C73+C74+C77+C78+C79+C82+C85+C88+C91</f>
        <v>1113</v>
      </c>
      <c r="D72" s="4">
        <f t="shared" si="5"/>
        <v>1497</v>
      </c>
      <c r="E72" s="4">
        <f t="shared" si="5"/>
        <v>372</v>
      </c>
      <c r="F72" s="4">
        <f t="shared" si="5"/>
        <v>163</v>
      </c>
      <c r="G72" s="4">
        <f t="shared" si="5"/>
        <v>478</v>
      </c>
      <c r="H72" s="4">
        <f t="shared" si="5"/>
        <v>1076</v>
      </c>
    </row>
    <row r="73" spans="1:8" s="8" customFormat="1" ht="15.95" customHeight="1" x14ac:dyDescent="0.3">
      <c r="A73" s="11" t="s">
        <v>103</v>
      </c>
      <c r="B73" s="20">
        <v>93</v>
      </c>
      <c r="C73" s="20">
        <v>76</v>
      </c>
      <c r="D73" s="8">
        <v>79</v>
      </c>
      <c r="E73" s="10">
        <v>21</v>
      </c>
      <c r="F73" s="10">
        <v>13</v>
      </c>
      <c r="G73" s="10">
        <v>15</v>
      </c>
      <c r="H73" s="10">
        <v>54</v>
      </c>
    </row>
    <row r="74" spans="1:8" s="8" customFormat="1" ht="15.95" customHeight="1" x14ac:dyDescent="0.3">
      <c r="A74" s="11" t="s">
        <v>51</v>
      </c>
      <c r="B74" s="20">
        <v>294</v>
      </c>
      <c r="C74" s="20">
        <v>212</v>
      </c>
      <c r="D74" s="20">
        <v>243</v>
      </c>
      <c r="E74" s="20">
        <v>57</v>
      </c>
      <c r="F74" s="20">
        <v>24</v>
      </c>
      <c r="G74" s="20">
        <v>71</v>
      </c>
      <c r="H74" s="20">
        <v>143</v>
      </c>
    </row>
    <row r="75" spans="1:8" s="8" customFormat="1" ht="15.95" customHeight="1" x14ac:dyDescent="0.3">
      <c r="A75" s="12" t="s">
        <v>33</v>
      </c>
      <c r="B75" s="22">
        <v>168</v>
      </c>
      <c r="C75" s="22">
        <v>128</v>
      </c>
      <c r="D75" s="23">
        <v>143</v>
      </c>
      <c r="E75" s="22">
        <v>29</v>
      </c>
      <c r="F75" s="22">
        <v>11</v>
      </c>
      <c r="G75" s="22">
        <v>36</v>
      </c>
      <c r="H75" s="22">
        <v>88</v>
      </c>
    </row>
    <row r="76" spans="1:8" s="8" customFormat="1" ht="15.95" customHeight="1" x14ac:dyDescent="0.3">
      <c r="A76" s="12" t="s">
        <v>34</v>
      </c>
      <c r="B76" s="22">
        <v>126</v>
      </c>
      <c r="C76" s="22">
        <v>84</v>
      </c>
      <c r="D76" s="23">
        <v>100</v>
      </c>
      <c r="E76" s="22">
        <v>28</v>
      </c>
      <c r="F76" s="22">
        <v>13</v>
      </c>
      <c r="G76" s="22">
        <v>35</v>
      </c>
      <c r="H76" s="22">
        <v>55</v>
      </c>
    </row>
    <row r="77" spans="1:8" s="8" customFormat="1" ht="15.95" customHeight="1" x14ac:dyDescent="0.3">
      <c r="A77" s="11" t="s">
        <v>104</v>
      </c>
      <c r="B77" s="20">
        <v>36</v>
      </c>
      <c r="C77" s="20">
        <v>18</v>
      </c>
      <c r="D77" s="8">
        <v>32</v>
      </c>
      <c r="E77" s="10">
        <v>9</v>
      </c>
      <c r="F77" s="10">
        <v>2</v>
      </c>
      <c r="G77" s="10">
        <v>5</v>
      </c>
      <c r="H77" s="10">
        <v>21</v>
      </c>
    </row>
    <row r="78" spans="1:8" s="8" customFormat="1" ht="15.95" customHeight="1" x14ac:dyDescent="0.3">
      <c r="A78" s="11" t="s">
        <v>105</v>
      </c>
      <c r="B78" s="20">
        <v>107</v>
      </c>
      <c r="C78" s="20">
        <v>78</v>
      </c>
      <c r="D78" s="8">
        <v>99</v>
      </c>
      <c r="E78" s="10">
        <v>30</v>
      </c>
      <c r="F78" s="10">
        <v>14</v>
      </c>
      <c r="G78" s="10">
        <v>26</v>
      </c>
      <c r="H78" s="10">
        <v>67</v>
      </c>
    </row>
    <row r="79" spans="1:8" s="8" customFormat="1" ht="15.95" customHeight="1" x14ac:dyDescent="0.3">
      <c r="A79" s="11" t="s">
        <v>52</v>
      </c>
      <c r="B79" s="20">
        <v>163</v>
      </c>
      <c r="C79" s="20">
        <v>82</v>
      </c>
      <c r="D79" s="20">
        <v>142</v>
      </c>
      <c r="E79" s="20">
        <v>33</v>
      </c>
      <c r="F79" s="20">
        <v>13</v>
      </c>
      <c r="G79" s="20">
        <v>57</v>
      </c>
      <c r="H79" s="20">
        <v>113</v>
      </c>
    </row>
    <row r="80" spans="1:8" s="8" customFormat="1" ht="15.95" customHeight="1" x14ac:dyDescent="0.3">
      <c r="A80" s="12" t="s">
        <v>33</v>
      </c>
      <c r="B80" s="22">
        <v>46</v>
      </c>
      <c r="C80" s="22">
        <v>19</v>
      </c>
      <c r="D80" s="23">
        <v>36</v>
      </c>
      <c r="E80" s="22">
        <v>10</v>
      </c>
      <c r="F80" s="22">
        <v>6</v>
      </c>
      <c r="G80" s="22">
        <v>11</v>
      </c>
      <c r="H80" s="22">
        <v>26</v>
      </c>
    </row>
    <row r="81" spans="1:8" s="8" customFormat="1" ht="15.95" customHeight="1" x14ac:dyDescent="0.3">
      <c r="A81" s="12" t="s">
        <v>34</v>
      </c>
      <c r="B81" s="22">
        <v>117</v>
      </c>
      <c r="C81" s="22">
        <v>63</v>
      </c>
      <c r="D81" s="23">
        <v>106</v>
      </c>
      <c r="E81" s="22">
        <v>23</v>
      </c>
      <c r="F81" s="22">
        <v>7</v>
      </c>
      <c r="G81" s="22">
        <v>46</v>
      </c>
      <c r="H81" s="22">
        <v>87</v>
      </c>
    </row>
    <row r="82" spans="1:8" s="8" customFormat="1" ht="15.95" customHeight="1" x14ac:dyDescent="0.3">
      <c r="A82" s="11" t="s">
        <v>53</v>
      </c>
      <c r="B82" s="20">
        <v>503</v>
      </c>
      <c r="C82" s="20">
        <v>326</v>
      </c>
      <c r="D82" s="20">
        <v>437</v>
      </c>
      <c r="E82" s="20">
        <v>115</v>
      </c>
      <c r="F82" s="20">
        <v>58</v>
      </c>
      <c r="G82" s="20">
        <v>147</v>
      </c>
      <c r="H82" s="20">
        <v>323</v>
      </c>
    </row>
    <row r="83" spans="1:8" s="8" customFormat="1" ht="15.95" customHeight="1" x14ac:dyDescent="0.3">
      <c r="A83" s="12" t="s">
        <v>33</v>
      </c>
      <c r="B83" s="22">
        <v>201</v>
      </c>
      <c r="C83" s="22">
        <v>131</v>
      </c>
      <c r="D83" s="23">
        <v>170</v>
      </c>
      <c r="E83" s="22">
        <v>43</v>
      </c>
      <c r="F83" s="22">
        <v>21</v>
      </c>
      <c r="G83" s="22">
        <v>57</v>
      </c>
      <c r="H83" s="22">
        <v>114</v>
      </c>
    </row>
    <row r="84" spans="1:8" s="8" customFormat="1" ht="15.95" customHeight="1" x14ac:dyDescent="0.3">
      <c r="A84" s="12" t="s">
        <v>34</v>
      </c>
      <c r="B84" s="22">
        <v>302</v>
      </c>
      <c r="C84" s="22">
        <v>195</v>
      </c>
      <c r="D84" s="23">
        <v>267</v>
      </c>
      <c r="E84" s="22">
        <v>72</v>
      </c>
      <c r="F84" s="22">
        <v>37</v>
      </c>
      <c r="G84" s="22">
        <v>90</v>
      </c>
      <c r="H84" s="22">
        <v>209</v>
      </c>
    </row>
    <row r="85" spans="1:8" s="8" customFormat="1" ht="15.95" customHeight="1" x14ac:dyDescent="0.3">
      <c r="A85" s="11" t="s">
        <v>54</v>
      </c>
      <c r="B85" s="20">
        <v>234</v>
      </c>
      <c r="C85" s="20">
        <v>147</v>
      </c>
      <c r="D85" s="20">
        <v>205</v>
      </c>
      <c r="E85" s="20">
        <v>49</v>
      </c>
      <c r="F85" s="20">
        <v>24</v>
      </c>
      <c r="G85" s="20">
        <v>64</v>
      </c>
      <c r="H85" s="20">
        <v>155</v>
      </c>
    </row>
    <row r="86" spans="1:8" s="8" customFormat="1" ht="15.95" customHeight="1" x14ac:dyDescent="0.3">
      <c r="A86" s="12" t="s">
        <v>33</v>
      </c>
      <c r="B86" s="22">
        <v>103</v>
      </c>
      <c r="C86" s="22">
        <v>54</v>
      </c>
      <c r="D86" s="23">
        <v>89</v>
      </c>
      <c r="E86" s="22">
        <v>19</v>
      </c>
      <c r="F86" s="22">
        <v>8</v>
      </c>
      <c r="G86" s="22">
        <v>31</v>
      </c>
      <c r="H86" s="22">
        <v>62</v>
      </c>
    </row>
    <row r="87" spans="1:8" s="8" customFormat="1" ht="15.95" customHeight="1" x14ac:dyDescent="0.3">
      <c r="A87" s="12" t="s">
        <v>34</v>
      </c>
      <c r="B87" s="22">
        <v>131</v>
      </c>
      <c r="C87" s="22">
        <v>93</v>
      </c>
      <c r="D87" s="23">
        <v>116</v>
      </c>
      <c r="E87" s="22">
        <v>30</v>
      </c>
      <c r="F87" s="22">
        <v>16</v>
      </c>
      <c r="G87" s="22">
        <v>33</v>
      </c>
      <c r="H87" s="22">
        <v>93</v>
      </c>
    </row>
    <row r="88" spans="1:8" s="8" customFormat="1" ht="15.95" customHeight="1" x14ac:dyDescent="0.3">
      <c r="A88" s="11" t="s">
        <v>55</v>
      </c>
      <c r="B88" s="20">
        <v>135</v>
      </c>
      <c r="C88" s="20">
        <v>78</v>
      </c>
      <c r="D88" s="20">
        <v>117</v>
      </c>
      <c r="E88" s="20">
        <v>27</v>
      </c>
      <c r="F88" s="20">
        <v>6</v>
      </c>
      <c r="G88" s="20">
        <v>42</v>
      </c>
      <c r="H88" s="20">
        <v>83</v>
      </c>
    </row>
    <row r="89" spans="1:8" s="8" customFormat="1" ht="15.95" customHeight="1" x14ac:dyDescent="0.3">
      <c r="A89" s="12" t="s">
        <v>33</v>
      </c>
      <c r="B89" s="22">
        <v>42</v>
      </c>
      <c r="C89" s="22">
        <v>25</v>
      </c>
      <c r="D89" s="23">
        <v>33</v>
      </c>
      <c r="E89" s="22">
        <v>6</v>
      </c>
      <c r="F89" s="22">
        <v>2</v>
      </c>
      <c r="G89" s="22">
        <v>8</v>
      </c>
      <c r="H89" s="22">
        <v>22</v>
      </c>
    </row>
    <row r="90" spans="1:8" s="8" customFormat="1" ht="15.95" customHeight="1" x14ac:dyDescent="0.3">
      <c r="A90" s="12" t="s">
        <v>34</v>
      </c>
      <c r="B90" s="22">
        <v>93</v>
      </c>
      <c r="C90" s="22">
        <v>53</v>
      </c>
      <c r="D90" s="23">
        <v>84</v>
      </c>
      <c r="E90" s="22">
        <v>21</v>
      </c>
      <c r="F90" s="22">
        <v>4</v>
      </c>
      <c r="G90" s="22">
        <v>34</v>
      </c>
      <c r="H90" s="22">
        <v>61</v>
      </c>
    </row>
    <row r="91" spans="1:8" s="8" customFormat="1" ht="15.95" customHeight="1" x14ac:dyDescent="0.3">
      <c r="A91" s="11" t="s">
        <v>56</v>
      </c>
      <c r="B91" s="20">
        <v>161</v>
      </c>
      <c r="C91" s="20">
        <v>96</v>
      </c>
      <c r="D91" s="20">
        <v>143</v>
      </c>
      <c r="E91" s="20">
        <v>31</v>
      </c>
      <c r="F91" s="20">
        <v>9</v>
      </c>
      <c r="G91" s="20">
        <v>51</v>
      </c>
      <c r="H91" s="20">
        <v>117</v>
      </c>
    </row>
    <row r="92" spans="1:8" s="8" customFormat="1" ht="15.95" customHeight="1" x14ac:dyDescent="0.3">
      <c r="A92" s="12" t="s">
        <v>33</v>
      </c>
      <c r="B92" s="22">
        <v>56</v>
      </c>
      <c r="C92" s="22">
        <v>34</v>
      </c>
      <c r="D92" s="23">
        <v>45</v>
      </c>
      <c r="E92" s="22">
        <v>8</v>
      </c>
      <c r="F92" s="22">
        <v>2</v>
      </c>
      <c r="G92" s="22">
        <v>13</v>
      </c>
      <c r="H92" s="22">
        <v>35</v>
      </c>
    </row>
    <row r="93" spans="1:8" s="8" customFormat="1" ht="15.95" customHeight="1" x14ac:dyDescent="0.3">
      <c r="A93" s="12" t="s">
        <v>34</v>
      </c>
      <c r="B93" s="22">
        <v>105</v>
      </c>
      <c r="C93" s="22">
        <v>62</v>
      </c>
      <c r="D93" s="23">
        <v>98</v>
      </c>
      <c r="E93" s="22">
        <v>23</v>
      </c>
      <c r="F93" s="22">
        <v>7</v>
      </c>
      <c r="G93" s="22">
        <v>38</v>
      </c>
      <c r="H93" s="22">
        <v>82</v>
      </c>
    </row>
    <row r="94" spans="1:8" s="8" customFormat="1" ht="15.95" customHeight="1" x14ac:dyDescent="0.3">
      <c r="A94" s="3" t="s">
        <v>10</v>
      </c>
      <c r="B94" s="4">
        <f>B95+B98+B101+B104+B105+B108</f>
        <v>1769</v>
      </c>
      <c r="C94" s="4">
        <f t="shared" ref="C94:H94" si="6">C95+C98+C101+C104+C105+C108</f>
        <v>970</v>
      </c>
      <c r="D94" s="4">
        <f t="shared" si="6"/>
        <v>1561</v>
      </c>
      <c r="E94" s="4">
        <f t="shared" si="6"/>
        <v>362</v>
      </c>
      <c r="F94" s="4">
        <f t="shared" si="6"/>
        <v>160</v>
      </c>
      <c r="G94" s="4">
        <f t="shared" si="6"/>
        <v>493</v>
      </c>
      <c r="H94" s="4">
        <f t="shared" si="6"/>
        <v>1197</v>
      </c>
    </row>
    <row r="95" spans="1:8" s="8" customFormat="1" ht="15.95" customHeight="1" x14ac:dyDescent="0.3">
      <c r="A95" s="11" t="s">
        <v>57</v>
      </c>
      <c r="B95" s="20">
        <v>139</v>
      </c>
      <c r="C95" s="20">
        <v>68</v>
      </c>
      <c r="D95" s="20">
        <v>121</v>
      </c>
      <c r="E95" s="20">
        <v>22</v>
      </c>
      <c r="F95" s="20">
        <v>7</v>
      </c>
      <c r="G95" s="20">
        <v>59</v>
      </c>
      <c r="H95" s="20">
        <v>86</v>
      </c>
    </row>
    <row r="96" spans="1:8" s="8" customFormat="1" ht="15.95" customHeight="1" x14ac:dyDescent="0.3">
      <c r="A96" s="12" t="s">
        <v>33</v>
      </c>
      <c r="B96" s="22">
        <v>80</v>
      </c>
      <c r="C96" s="22">
        <v>33</v>
      </c>
      <c r="D96" s="23">
        <v>68</v>
      </c>
      <c r="E96" s="22">
        <v>11</v>
      </c>
      <c r="F96" s="22">
        <v>3</v>
      </c>
      <c r="G96" s="22">
        <v>33</v>
      </c>
      <c r="H96" s="22">
        <v>51</v>
      </c>
    </row>
    <row r="97" spans="1:8" s="8" customFormat="1" ht="15.95" customHeight="1" x14ac:dyDescent="0.3">
      <c r="A97" s="12" t="s">
        <v>34</v>
      </c>
      <c r="B97" s="22">
        <v>59</v>
      </c>
      <c r="C97" s="22">
        <v>35</v>
      </c>
      <c r="D97" s="23">
        <v>53</v>
      </c>
      <c r="E97" s="22">
        <v>11</v>
      </c>
      <c r="F97" s="22">
        <v>4</v>
      </c>
      <c r="G97" s="22">
        <v>26</v>
      </c>
      <c r="H97" s="22">
        <v>35</v>
      </c>
    </row>
    <row r="98" spans="1:8" s="8" customFormat="1" ht="15.95" customHeight="1" x14ac:dyDescent="0.3">
      <c r="A98" s="11" t="s">
        <v>58</v>
      </c>
      <c r="B98" s="20">
        <v>258</v>
      </c>
      <c r="C98" s="20">
        <v>132</v>
      </c>
      <c r="D98" s="20">
        <v>227</v>
      </c>
      <c r="E98" s="20">
        <v>49</v>
      </c>
      <c r="F98" s="20">
        <v>22</v>
      </c>
      <c r="G98" s="20">
        <v>71</v>
      </c>
      <c r="H98" s="20">
        <v>173</v>
      </c>
    </row>
    <row r="99" spans="1:8" s="8" customFormat="1" ht="15.95" customHeight="1" x14ac:dyDescent="0.3">
      <c r="A99" s="12" t="s">
        <v>33</v>
      </c>
      <c r="B99" s="22">
        <v>93</v>
      </c>
      <c r="C99" s="22">
        <v>47</v>
      </c>
      <c r="D99" s="23">
        <v>82</v>
      </c>
      <c r="E99" s="22">
        <v>14</v>
      </c>
      <c r="F99" s="22">
        <v>8</v>
      </c>
      <c r="G99" s="22">
        <v>25</v>
      </c>
      <c r="H99" s="22">
        <v>64</v>
      </c>
    </row>
    <row r="100" spans="1:8" s="8" customFormat="1" ht="15.95" customHeight="1" x14ac:dyDescent="0.3">
      <c r="A100" s="12" t="s">
        <v>34</v>
      </c>
      <c r="B100" s="22">
        <v>165</v>
      </c>
      <c r="C100" s="22">
        <v>85</v>
      </c>
      <c r="D100" s="23">
        <v>145</v>
      </c>
      <c r="E100" s="22">
        <v>35</v>
      </c>
      <c r="F100" s="22">
        <v>14</v>
      </c>
      <c r="G100" s="22">
        <v>46</v>
      </c>
      <c r="H100" s="22">
        <v>109</v>
      </c>
    </row>
    <row r="101" spans="1:8" s="8" customFormat="1" ht="15.95" customHeight="1" x14ac:dyDescent="0.3">
      <c r="A101" s="11" t="s">
        <v>59</v>
      </c>
      <c r="B101" s="20">
        <v>528</v>
      </c>
      <c r="C101" s="20">
        <v>288</v>
      </c>
      <c r="D101" s="20">
        <v>455</v>
      </c>
      <c r="E101" s="20">
        <v>112</v>
      </c>
      <c r="F101" s="20">
        <v>49</v>
      </c>
      <c r="G101" s="20">
        <v>135</v>
      </c>
      <c r="H101" s="20">
        <v>344</v>
      </c>
    </row>
    <row r="102" spans="1:8" s="8" customFormat="1" ht="15.95" customHeight="1" x14ac:dyDescent="0.3">
      <c r="A102" s="12" t="s">
        <v>33</v>
      </c>
      <c r="B102" s="22">
        <v>291</v>
      </c>
      <c r="C102" s="22">
        <v>142</v>
      </c>
      <c r="D102" s="23">
        <v>248</v>
      </c>
      <c r="E102" s="22">
        <v>54</v>
      </c>
      <c r="F102" s="22">
        <v>25</v>
      </c>
      <c r="G102" s="22">
        <v>82</v>
      </c>
      <c r="H102" s="22">
        <v>184</v>
      </c>
    </row>
    <row r="103" spans="1:8" s="8" customFormat="1" ht="15.95" customHeight="1" x14ac:dyDescent="0.3">
      <c r="A103" s="12" t="s">
        <v>34</v>
      </c>
      <c r="B103" s="22">
        <v>237</v>
      </c>
      <c r="C103" s="22">
        <v>146</v>
      </c>
      <c r="D103" s="23">
        <v>207</v>
      </c>
      <c r="E103" s="22">
        <v>58</v>
      </c>
      <c r="F103" s="22">
        <v>24</v>
      </c>
      <c r="G103" s="22">
        <v>53</v>
      </c>
      <c r="H103" s="22">
        <v>160</v>
      </c>
    </row>
    <row r="104" spans="1:8" s="8" customFormat="1" ht="15.95" customHeight="1" x14ac:dyDescent="0.3">
      <c r="A104" s="11" t="s">
        <v>106</v>
      </c>
      <c r="B104" s="20">
        <v>213</v>
      </c>
      <c r="C104" s="20">
        <v>132</v>
      </c>
      <c r="D104" s="8">
        <v>193</v>
      </c>
      <c r="E104" s="10">
        <v>55</v>
      </c>
      <c r="F104" s="10">
        <v>30</v>
      </c>
      <c r="G104" s="10">
        <v>37</v>
      </c>
      <c r="H104" s="10">
        <v>150</v>
      </c>
    </row>
    <row r="105" spans="1:8" s="8" customFormat="1" ht="15.95" customHeight="1" x14ac:dyDescent="0.3">
      <c r="A105" s="11" t="s">
        <v>60</v>
      </c>
      <c r="B105" s="20">
        <v>140</v>
      </c>
      <c r="C105" s="20">
        <v>76</v>
      </c>
      <c r="D105" s="20">
        <v>127</v>
      </c>
      <c r="E105" s="20">
        <v>23</v>
      </c>
      <c r="F105" s="20">
        <v>9</v>
      </c>
      <c r="G105" s="20">
        <v>47</v>
      </c>
      <c r="H105" s="20">
        <v>95</v>
      </c>
    </row>
    <row r="106" spans="1:8" s="8" customFormat="1" ht="15.95" customHeight="1" x14ac:dyDescent="0.3">
      <c r="A106" s="12" t="s">
        <v>33</v>
      </c>
      <c r="B106" s="22">
        <v>122</v>
      </c>
      <c r="C106" s="22">
        <v>67</v>
      </c>
      <c r="D106" s="23">
        <v>110</v>
      </c>
      <c r="E106" s="22">
        <v>19</v>
      </c>
      <c r="F106" s="22">
        <v>8</v>
      </c>
      <c r="G106" s="22">
        <v>40</v>
      </c>
      <c r="H106" s="22">
        <v>83</v>
      </c>
    </row>
    <row r="107" spans="1:8" s="8" customFormat="1" ht="15.95" customHeight="1" x14ac:dyDescent="0.3">
      <c r="A107" s="12" t="s">
        <v>34</v>
      </c>
      <c r="B107" s="22">
        <v>18</v>
      </c>
      <c r="C107" s="22">
        <v>9</v>
      </c>
      <c r="D107" s="23">
        <v>17</v>
      </c>
      <c r="E107" s="22">
        <v>4</v>
      </c>
      <c r="F107" s="22">
        <v>1</v>
      </c>
      <c r="G107" s="22">
        <v>7</v>
      </c>
      <c r="H107" s="22">
        <v>12</v>
      </c>
    </row>
    <row r="108" spans="1:8" s="8" customFormat="1" ht="15.95" customHeight="1" x14ac:dyDescent="0.3">
      <c r="A108" s="11" t="s">
        <v>61</v>
      </c>
      <c r="B108" s="20">
        <v>491</v>
      </c>
      <c r="C108" s="20">
        <v>274</v>
      </c>
      <c r="D108" s="20">
        <v>438</v>
      </c>
      <c r="E108" s="20">
        <v>101</v>
      </c>
      <c r="F108" s="20">
        <v>43</v>
      </c>
      <c r="G108" s="20">
        <v>144</v>
      </c>
      <c r="H108" s="20">
        <v>349</v>
      </c>
    </row>
    <row r="109" spans="1:8" s="8" customFormat="1" ht="15.95" customHeight="1" x14ac:dyDescent="0.3">
      <c r="A109" s="12" t="s">
        <v>33</v>
      </c>
      <c r="B109" s="22">
        <v>154</v>
      </c>
      <c r="C109" s="22">
        <v>88</v>
      </c>
      <c r="D109" s="23">
        <v>137</v>
      </c>
      <c r="E109" s="22">
        <v>35</v>
      </c>
      <c r="F109" s="22">
        <v>13</v>
      </c>
      <c r="G109" s="22">
        <v>43</v>
      </c>
      <c r="H109" s="22">
        <v>106</v>
      </c>
    </row>
    <row r="110" spans="1:8" s="8" customFormat="1" ht="15.95" customHeight="1" x14ac:dyDescent="0.3">
      <c r="A110" s="12" t="s">
        <v>34</v>
      </c>
      <c r="B110" s="22">
        <v>337</v>
      </c>
      <c r="C110" s="22">
        <v>186</v>
      </c>
      <c r="D110" s="23">
        <v>301</v>
      </c>
      <c r="E110" s="22">
        <v>66</v>
      </c>
      <c r="F110" s="22">
        <v>30</v>
      </c>
      <c r="G110" s="22">
        <v>101</v>
      </c>
      <c r="H110" s="22">
        <v>243</v>
      </c>
    </row>
    <row r="111" spans="1:8" s="8" customFormat="1" ht="15.95" customHeight="1" x14ac:dyDescent="0.3">
      <c r="A111" s="3" t="s">
        <v>11</v>
      </c>
      <c r="B111" s="4">
        <f>B112+B113+B116+B117+B118+B119+B120</f>
        <v>623</v>
      </c>
      <c r="C111" s="4">
        <f t="shared" ref="C111:H111" si="7">C112+C113+C116+C117+C118+C119+C120</f>
        <v>306</v>
      </c>
      <c r="D111" s="4">
        <f t="shared" si="7"/>
        <v>498</v>
      </c>
      <c r="E111" s="4">
        <f t="shared" si="7"/>
        <v>103</v>
      </c>
      <c r="F111" s="4">
        <f t="shared" si="7"/>
        <v>37</v>
      </c>
      <c r="G111" s="4">
        <f t="shared" si="7"/>
        <v>209</v>
      </c>
      <c r="H111" s="4">
        <f t="shared" si="7"/>
        <v>277</v>
      </c>
    </row>
    <row r="112" spans="1:8" s="8" customFormat="1" ht="15.95" customHeight="1" x14ac:dyDescent="0.3">
      <c r="A112" s="11" t="s">
        <v>107</v>
      </c>
      <c r="B112" s="20">
        <v>54</v>
      </c>
      <c r="C112" s="20">
        <v>27</v>
      </c>
      <c r="D112" s="8">
        <v>46</v>
      </c>
      <c r="E112" s="10">
        <v>16</v>
      </c>
      <c r="F112" s="10">
        <v>10</v>
      </c>
      <c r="G112" s="10">
        <v>18</v>
      </c>
      <c r="H112" s="10">
        <v>20</v>
      </c>
    </row>
    <row r="113" spans="1:9" s="8" customFormat="1" ht="15.95" customHeight="1" x14ac:dyDescent="0.3">
      <c r="A113" s="11" t="s">
        <v>62</v>
      </c>
      <c r="B113" s="20">
        <v>49</v>
      </c>
      <c r="C113" s="20">
        <v>28</v>
      </c>
      <c r="D113" s="20">
        <v>44</v>
      </c>
      <c r="E113" s="20">
        <v>15</v>
      </c>
      <c r="F113" s="20">
        <v>5</v>
      </c>
      <c r="G113" s="20">
        <v>17</v>
      </c>
      <c r="H113" s="20">
        <v>23</v>
      </c>
    </row>
    <row r="114" spans="1:9" s="8" customFormat="1" ht="15.95" customHeight="1" x14ac:dyDescent="0.3">
      <c r="A114" s="12" t="s">
        <v>33</v>
      </c>
      <c r="B114" s="22">
        <v>14</v>
      </c>
      <c r="C114" s="22">
        <v>8</v>
      </c>
      <c r="D114" s="23">
        <v>12</v>
      </c>
      <c r="E114" s="22">
        <v>4</v>
      </c>
      <c r="F114" s="22">
        <v>0</v>
      </c>
      <c r="G114" s="22">
        <v>5</v>
      </c>
      <c r="H114" s="22">
        <v>8</v>
      </c>
    </row>
    <row r="115" spans="1:9" s="8" customFormat="1" ht="15.95" customHeight="1" x14ac:dyDescent="0.3">
      <c r="A115" s="12" t="s">
        <v>34</v>
      </c>
      <c r="B115" s="22">
        <v>35</v>
      </c>
      <c r="C115" s="22">
        <v>20</v>
      </c>
      <c r="D115" s="23">
        <v>32</v>
      </c>
      <c r="E115" s="22">
        <v>11</v>
      </c>
      <c r="F115" s="22">
        <v>5</v>
      </c>
      <c r="G115" s="22">
        <v>12</v>
      </c>
      <c r="H115" s="22">
        <v>15</v>
      </c>
    </row>
    <row r="116" spans="1:9" s="8" customFormat="1" ht="15.95" customHeight="1" x14ac:dyDescent="0.3">
      <c r="A116" s="10" t="s">
        <v>108</v>
      </c>
      <c r="B116" s="20">
        <v>352</v>
      </c>
      <c r="C116" s="20">
        <v>167</v>
      </c>
      <c r="D116" s="8">
        <v>272</v>
      </c>
      <c r="E116" s="10">
        <v>39</v>
      </c>
      <c r="F116" s="10">
        <v>8</v>
      </c>
      <c r="G116" s="10">
        <v>123</v>
      </c>
      <c r="H116" s="10">
        <v>152</v>
      </c>
    </row>
    <row r="117" spans="1:9" s="8" customFormat="1" ht="15.95" customHeight="1" x14ac:dyDescent="0.3">
      <c r="A117" s="10" t="s">
        <v>109</v>
      </c>
      <c r="B117" s="20">
        <v>76</v>
      </c>
      <c r="C117" s="20">
        <v>33</v>
      </c>
      <c r="D117" s="8">
        <v>64</v>
      </c>
      <c r="E117" s="10">
        <v>14</v>
      </c>
      <c r="F117" s="10">
        <v>6</v>
      </c>
      <c r="G117" s="10">
        <v>22</v>
      </c>
      <c r="H117" s="10">
        <v>40</v>
      </c>
    </row>
    <row r="118" spans="1:9" s="8" customFormat="1" ht="15.95" customHeight="1" x14ac:dyDescent="0.3">
      <c r="A118" s="10" t="s">
        <v>110</v>
      </c>
      <c r="B118" s="20">
        <v>38</v>
      </c>
      <c r="C118" s="20">
        <v>20</v>
      </c>
      <c r="D118" s="8">
        <v>31</v>
      </c>
      <c r="E118" s="10">
        <v>9</v>
      </c>
      <c r="F118" s="10">
        <v>4</v>
      </c>
      <c r="G118" s="10">
        <v>14</v>
      </c>
      <c r="H118" s="10">
        <v>19</v>
      </c>
    </row>
    <row r="119" spans="1:9" s="8" customFormat="1" ht="15.95" customHeight="1" x14ac:dyDescent="0.3">
      <c r="A119" s="10" t="s">
        <v>111</v>
      </c>
      <c r="B119" s="20">
        <v>30</v>
      </c>
      <c r="C119" s="20">
        <v>17</v>
      </c>
      <c r="D119" s="8">
        <v>24</v>
      </c>
      <c r="E119" s="10">
        <v>8</v>
      </c>
      <c r="F119" s="10">
        <v>4</v>
      </c>
      <c r="G119" s="10">
        <v>10</v>
      </c>
      <c r="H119" s="10">
        <v>12</v>
      </c>
    </row>
    <row r="120" spans="1:9" s="8" customFormat="1" ht="15.95" customHeight="1" x14ac:dyDescent="0.3">
      <c r="A120" s="10" t="s">
        <v>112</v>
      </c>
      <c r="B120" s="20">
        <v>24</v>
      </c>
      <c r="C120" s="20">
        <v>14</v>
      </c>
      <c r="D120" s="8">
        <v>17</v>
      </c>
      <c r="E120" s="10">
        <v>2</v>
      </c>
      <c r="F120" s="10">
        <v>0</v>
      </c>
      <c r="G120" s="10">
        <v>5</v>
      </c>
      <c r="H120" s="10">
        <v>11</v>
      </c>
    </row>
    <row r="121" spans="1:9" s="8" customFormat="1" ht="15.95" customHeight="1" x14ac:dyDescent="0.3">
      <c r="A121" s="3" t="s">
        <v>12</v>
      </c>
      <c r="B121" s="4">
        <v>2609</v>
      </c>
      <c r="C121" s="4">
        <v>1323</v>
      </c>
      <c r="D121" s="13">
        <v>2205</v>
      </c>
      <c r="E121" s="13">
        <v>334</v>
      </c>
      <c r="F121" s="13">
        <v>125</v>
      </c>
      <c r="G121" s="13">
        <v>859</v>
      </c>
      <c r="H121" s="13">
        <v>1661</v>
      </c>
    </row>
    <row r="122" spans="1:9" s="8" customFormat="1" ht="15.95" customHeight="1" x14ac:dyDescent="0.3">
      <c r="A122" s="3" t="s">
        <v>13</v>
      </c>
      <c r="B122" s="4">
        <f>B123+B124+B125+B128+B129+B132+B135+B138</f>
        <v>2484</v>
      </c>
      <c r="C122" s="4">
        <f t="shared" ref="C122:H122" si="8">C123+C124+C125+C128+C129+C132+C135+C138</f>
        <v>1459</v>
      </c>
      <c r="D122" s="4">
        <f t="shared" si="8"/>
        <v>2146</v>
      </c>
      <c r="E122" s="4">
        <f t="shared" si="8"/>
        <v>509</v>
      </c>
      <c r="F122" s="4">
        <f t="shared" si="8"/>
        <v>213</v>
      </c>
      <c r="G122" s="4">
        <f t="shared" si="8"/>
        <v>708</v>
      </c>
      <c r="H122" s="4">
        <f t="shared" si="8"/>
        <v>1613</v>
      </c>
    </row>
    <row r="123" spans="1:9" s="8" customFormat="1" ht="15.95" customHeight="1" x14ac:dyDescent="0.3">
      <c r="A123" s="10" t="s">
        <v>113</v>
      </c>
      <c r="B123" s="20">
        <v>266</v>
      </c>
      <c r="C123" s="20">
        <v>137</v>
      </c>
      <c r="D123" s="21">
        <v>239</v>
      </c>
      <c r="E123" s="20">
        <v>46</v>
      </c>
      <c r="F123" s="20">
        <v>17</v>
      </c>
      <c r="G123" s="20">
        <v>87</v>
      </c>
      <c r="H123" s="20">
        <v>182</v>
      </c>
      <c r="I123" s="27"/>
    </row>
    <row r="124" spans="1:9" s="8" customFormat="1" ht="15.95" customHeight="1" x14ac:dyDescent="0.3">
      <c r="A124" s="10" t="s">
        <v>114</v>
      </c>
      <c r="B124" s="20">
        <v>199</v>
      </c>
      <c r="C124" s="20">
        <v>109</v>
      </c>
      <c r="D124" s="21">
        <v>174</v>
      </c>
      <c r="E124" s="20">
        <v>31</v>
      </c>
      <c r="F124" s="20">
        <v>10</v>
      </c>
      <c r="G124" s="20">
        <v>63</v>
      </c>
      <c r="H124" s="20">
        <v>141</v>
      </c>
      <c r="I124" s="27"/>
    </row>
    <row r="125" spans="1:9" s="8" customFormat="1" ht="15.95" customHeight="1" x14ac:dyDescent="0.3">
      <c r="A125" s="11" t="s">
        <v>63</v>
      </c>
      <c r="B125" s="20">
        <v>413</v>
      </c>
      <c r="C125" s="20">
        <v>281</v>
      </c>
      <c r="D125" s="20">
        <v>346</v>
      </c>
      <c r="E125" s="20">
        <v>99</v>
      </c>
      <c r="F125" s="20">
        <v>39</v>
      </c>
      <c r="G125" s="20">
        <v>109</v>
      </c>
      <c r="H125" s="20">
        <v>255</v>
      </c>
      <c r="I125" s="27"/>
    </row>
    <row r="126" spans="1:9" s="8" customFormat="1" ht="15.95" customHeight="1" x14ac:dyDescent="0.3">
      <c r="A126" s="12" t="s">
        <v>33</v>
      </c>
      <c r="B126" s="22">
        <v>143</v>
      </c>
      <c r="C126" s="22">
        <v>85</v>
      </c>
      <c r="D126" s="23">
        <v>114</v>
      </c>
      <c r="E126" s="22">
        <v>32</v>
      </c>
      <c r="F126" s="22">
        <v>11</v>
      </c>
      <c r="G126" s="22">
        <v>45</v>
      </c>
      <c r="H126" s="22">
        <v>77</v>
      </c>
      <c r="I126" s="27"/>
    </row>
    <row r="127" spans="1:9" s="8" customFormat="1" ht="15.95" customHeight="1" x14ac:dyDescent="0.3">
      <c r="A127" s="12" t="s">
        <v>34</v>
      </c>
      <c r="B127" s="22">
        <v>270</v>
      </c>
      <c r="C127" s="22">
        <v>196</v>
      </c>
      <c r="D127" s="23">
        <v>232</v>
      </c>
      <c r="E127" s="22">
        <v>67</v>
      </c>
      <c r="F127" s="22">
        <v>28</v>
      </c>
      <c r="G127" s="22">
        <v>64</v>
      </c>
      <c r="H127" s="22">
        <v>178</v>
      </c>
      <c r="I127" s="27"/>
    </row>
    <row r="128" spans="1:9" s="8" customFormat="1" ht="15.95" customHeight="1" x14ac:dyDescent="0.3">
      <c r="A128" s="10" t="s">
        <v>115</v>
      </c>
      <c r="B128" s="20">
        <v>227</v>
      </c>
      <c r="C128" s="20">
        <v>135</v>
      </c>
      <c r="D128" s="21">
        <v>188</v>
      </c>
      <c r="E128" s="20">
        <v>53</v>
      </c>
      <c r="F128" s="20">
        <v>27</v>
      </c>
      <c r="G128" s="20">
        <v>54</v>
      </c>
      <c r="H128" s="20">
        <v>138</v>
      </c>
      <c r="I128" s="27"/>
    </row>
    <row r="129" spans="1:9" s="8" customFormat="1" ht="15.95" customHeight="1" x14ac:dyDescent="0.3">
      <c r="A129" s="11" t="s">
        <v>64</v>
      </c>
      <c r="B129" s="20">
        <v>124</v>
      </c>
      <c r="C129" s="20">
        <v>67</v>
      </c>
      <c r="D129" s="20">
        <v>99</v>
      </c>
      <c r="E129" s="20">
        <v>18</v>
      </c>
      <c r="F129" s="20">
        <v>9</v>
      </c>
      <c r="G129" s="20">
        <v>31</v>
      </c>
      <c r="H129" s="20">
        <v>75</v>
      </c>
      <c r="I129" s="27"/>
    </row>
    <row r="130" spans="1:9" s="8" customFormat="1" ht="15.95" customHeight="1" x14ac:dyDescent="0.3">
      <c r="A130" s="12" t="s">
        <v>33</v>
      </c>
      <c r="B130" s="22">
        <v>59</v>
      </c>
      <c r="C130" s="22">
        <v>31</v>
      </c>
      <c r="D130" s="23">
        <v>45</v>
      </c>
      <c r="E130" s="22">
        <v>7</v>
      </c>
      <c r="F130" s="22">
        <v>3</v>
      </c>
      <c r="G130" s="22">
        <v>20</v>
      </c>
      <c r="H130" s="22">
        <v>31</v>
      </c>
      <c r="I130" s="27"/>
    </row>
    <row r="131" spans="1:9" s="8" customFormat="1" ht="15.95" customHeight="1" x14ac:dyDescent="0.3">
      <c r="A131" s="12" t="s">
        <v>34</v>
      </c>
      <c r="B131" s="22">
        <v>65</v>
      </c>
      <c r="C131" s="22">
        <v>36</v>
      </c>
      <c r="D131" s="23">
        <v>54</v>
      </c>
      <c r="E131" s="22">
        <v>11</v>
      </c>
      <c r="F131" s="22">
        <v>6</v>
      </c>
      <c r="G131" s="22">
        <v>11</v>
      </c>
      <c r="H131" s="22">
        <v>44</v>
      </c>
      <c r="I131" s="27"/>
    </row>
    <row r="132" spans="1:9" s="8" customFormat="1" ht="15.95" customHeight="1" x14ac:dyDescent="0.3">
      <c r="A132" s="11" t="s">
        <v>65</v>
      </c>
      <c r="B132" s="20">
        <v>437</v>
      </c>
      <c r="C132" s="20">
        <v>267</v>
      </c>
      <c r="D132" s="20">
        <v>382</v>
      </c>
      <c r="E132" s="20">
        <v>97</v>
      </c>
      <c r="F132" s="20">
        <v>39</v>
      </c>
      <c r="G132" s="20">
        <v>123</v>
      </c>
      <c r="H132" s="20">
        <v>288</v>
      </c>
      <c r="I132" s="27"/>
    </row>
    <row r="133" spans="1:9" s="8" customFormat="1" ht="15.95" customHeight="1" x14ac:dyDescent="0.3">
      <c r="A133" s="12" t="s">
        <v>33</v>
      </c>
      <c r="B133" s="22">
        <v>105</v>
      </c>
      <c r="C133" s="22">
        <v>58</v>
      </c>
      <c r="D133" s="23">
        <v>91</v>
      </c>
      <c r="E133" s="22">
        <v>31</v>
      </c>
      <c r="F133" s="22">
        <v>13</v>
      </c>
      <c r="G133" s="22">
        <v>26</v>
      </c>
      <c r="H133" s="22">
        <v>59</v>
      </c>
      <c r="I133" s="27"/>
    </row>
    <row r="134" spans="1:9" s="8" customFormat="1" ht="15.95" customHeight="1" x14ac:dyDescent="0.3">
      <c r="A134" s="12" t="s">
        <v>34</v>
      </c>
      <c r="B134" s="22">
        <v>332</v>
      </c>
      <c r="C134" s="22">
        <v>209</v>
      </c>
      <c r="D134" s="23">
        <v>291</v>
      </c>
      <c r="E134" s="22">
        <v>66</v>
      </c>
      <c r="F134" s="22">
        <v>26</v>
      </c>
      <c r="G134" s="22">
        <v>97</v>
      </c>
      <c r="H134" s="22">
        <v>229</v>
      </c>
      <c r="I134" s="27"/>
    </row>
    <row r="135" spans="1:9" s="8" customFormat="1" ht="15.95" customHeight="1" x14ac:dyDescent="0.3">
      <c r="A135" s="11" t="s">
        <v>66</v>
      </c>
      <c r="B135" s="20">
        <v>543</v>
      </c>
      <c r="C135" s="20">
        <v>304</v>
      </c>
      <c r="D135" s="20">
        <v>483</v>
      </c>
      <c r="E135" s="20">
        <v>109</v>
      </c>
      <c r="F135" s="20">
        <v>46</v>
      </c>
      <c r="G135" s="20">
        <v>169</v>
      </c>
      <c r="H135" s="20">
        <v>369</v>
      </c>
      <c r="I135" s="27"/>
    </row>
    <row r="136" spans="1:9" s="8" customFormat="1" ht="15.95" customHeight="1" x14ac:dyDescent="0.3">
      <c r="A136" s="12" t="s">
        <v>33</v>
      </c>
      <c r="B136" s="22">
        <v>232</v>
      </c>
      <c r="C136" s="22">
        <v>130</v>
      </c>
      <c r="D136" s="23">
        <v>201</v>
      </c>
      <c r="E136" s="22">
        <v>51</v>
      </c>
      <c r="F136" s="22">
        <v>20</v>
      </c>
      <c r="G136" s="22">
        <v>65</v>
      </c>
      <c r="H136" s="22">
        <v>150</v>
      </c>
      <c r="I136" s="27"/>
    </row>
    <row r="137" spans="1:9" s="8" customFormat="1" ht="15.95" customHeight="1" x14ac:dyDescent="0.3">
      <c r="A137" s="12" t="s">
        <v>34</v>
      </c>
      <c r="B137" s="22">
        <v>311</v>
      </c>
      <c r="C137" s="22">
        <v>174</v>
      </c>
      <c r="D137" s="23">
        <v>282</v>
      </c>
      <c r="E137" s="22">
        <v>58</v>
      </c>
      <c r="F137" s="22">
        <v>26</v>
      </c>
      <c r="G137" s="22">
        <v>104</v>
      </c>
      <c r="H137" s="22">
        <v>219</v>
      </c>
      <c r="I137" s="27"/>
    </row>
    <row r="138" spans="1:9" s="8" customFormat="1" ht="15.95" customHeight="1" x14ac:dyDescent="0.3">
      <c r="A138" s="11" t="s">
        <v>116</v>
      </c>
      <c r="B138" s="20">
        <v>275</v>
      </c>
      <c r="C138" s="20">
        <v>159</v>
      </c>
      <c r="D138" s="21">
        <v>235</v>
      </c>
      <c r="E138" s="20">
        <v>56</v>
      </c>
      <c r="F138" s="20">
        <v>26</v>
      </c>
      <c r="G138" s="20">
        <v>72</v>
      </c>
      <c r="H138" s="20">
        <v>165</v>
      </c>
      <c r="I138" s="27"/>
    </row>
    <row r="139" spans="1:9" s="8" customFormat="1" ht="15.95" customHeight="1" x14ac:dyDescent="0.3">
      <c r="A139" s="3" t="s">
        <v>14</v>
      </c>
      <c r="B139" s="4">
        <f>B140+B143+B146+B147+B150</f>
        <v>1421</v>
      </c>
      <c r="C139" s="4">
        <f t="shared" ref="C139:H139" si="9">C140+C143+C146+C147+C150</f>
        <v>832</v>
      </c>
      <c r="D139" s="4">
        <f t="shared" si="9"/>
        <v>1212</v>
      </c>
      <c r="E139" s="4">
        <f t="shared" si="9"/>
        <v>363</v>
      </c>
      <c r="F139" s="4">
        <f t="shared" si="9"/>
        <v>162</v>
      </c>
      <c r="G139" s="4">
        <f t="shared" si="9"/>
        <v>369</v>
      </c>
      <c r="H139" s="4">
        <f t="shared" si="9"/>
        <v>861</v>
      </c>
    </row>
    <row r="140" spans="1:9" s="8" customFormat="1" ht="15.95" customHeight="1" x14ac:dyDescent="0.3">
      <c r="A140" s="11" t="s">
        <v>67</v>
      </c>
      <c r="B140" s="20">
        <v>171</v>
      </c>
      <c r="C140" s="20">
        <v>109</v>
      </c>
      <c r="D140" s="20">
        <v>138</v>
      </c>
      <c r="E140" s="20">
        <v>47</v>
      </c>
      <c r="F140" s="20">
        <v>16</v>
      </c>
      <c r="G140" s="20">
        <v>37</v>
      </c>
      <c r="H140" s="20">
        <v>96</v>
      </c>
    </row>
    <row r="141" spans="1:9" s="8" customFormat="1" ht="15.95" customHeight="1" x14ac:dyDescent="0.3">
      <c r="A141" s="12" t="s">
        <v>33</v>
      </c>
      <c r="B141" s="22">
        <v>84</v>
      </c>
      <c r="C141" s="22">
        <v>58</v>
      </c>
      <c r="D141" s="22">
        <v>73</v>
      </c>
      <c r="E141" s="24">
        <v>24</v>
      </c>
      <c r="F141" s="22">
        <v>10</v>
      </c>
      <c r="G141" s="22">
        <v>16</v>
      </c>
      <c r="H141" s="22">
        <v>52</v>
      </c>
    </row>
    <row r="142" spans="1:9" s="8" customFormat="1" ht="15.95" customHeight="1" x14ac:dyDescent="0.3">
      <c r="A142" s="12" t="s">
        <v>34</v>
      </c>
      <c r="B142" s="22">
        <v>87</v>
      </c>
      <c r="C142" s="22">
        <v>51</v>
      </c>
      <c r="D142" s="22">
        <v>65</v>
      </c>
      <c r="E142" s="24">
        <v>23</v>
      </c>
      <c r="F142" s="22">
        <v>6</v>
      </c>
      <c r="G142" s="22">
        <v>21</v>
      </c>
      <c r="H142" s="22">
        <v>44</v>
      </c>
    </row>
    <row r="143" spans="1:9" s="8" customFormat="1" ht="15.95" customHeight="1" x14ac:dyDescent="0.3">
      <c r="A143" s="11" t="s">
        <v>68</v>
      </c>
      <c r="B143" s="20">
        <v>423</v>
      </c>
      <c r="C143" s="20">
        <v>239</v>
      </c>
      <c r="D143" s="20">
        <v>355</v>
      </c>
      <c r="E143" s="20">
        <v>118</v>
      </c>
      <c r="F143" s="20">
        <v>54</v>
      </c>
      <c r="G143" s="20">
        <v>104</v>
      </c>
      <c r="H143" s="20">
        <v>225</v>
      </c>
    </row>
    <row r="144" spans="1:9" s="8" customFormat="1" ht="15.95" customHeight="1" x14ac:dyDescent="0.3">
      <c r="A144" s="12" t="s">
        <v>33</v>
      </c>
      <c r="B144" s="22">
        <v>272</v>
      </c>
      <c r="C144" s="22">
        <v>148</v>
      </c>
      <c r="D144" s="22">
        <v>221</v>
      </c>
      <c r="E144" s="24">
        <v>81</v>
      </c>
      <c r="F144" s="22">
        <v>33</v>
      </c>
      <c r="G144" s="22">
        <v>52</v>
      </c>
      <c r="H144" s="22">
        <v>134</v>
      </c>
    </row>
    <row r="145" spans="1:8" s="8" customFormat="1" ht="15.95" customHeight="1" x14ac:dyDescent="0.3">
      <c r="A145" s="12" t="s">
        <v>34</v>
      </c>
      <c r="B145" s="22">
        <v>151</v>
      </c>
      <c r="C145" s="22">
        <v>91</v>
      </c>
      <c r="D145" s="22">
        <v>134</v>
      </c>
      <c r="E145" s="24">
        <v>37</v>
      </c>
      <c r="F145" s="22">
        <v>21</v>
      </c>
      <c r="G145" s="22">
        <v>52</v>
      </c>
      <c r="H145" s="22">
        <v>91</v>
      </c>
    </row>
    <row r="146" spans="1:8" s="8" customFormat="1" ht="15.95" customHeight="1" x14ac:dyDescent="0.3">
      <c r="A146" s="10" t="s">
        <v>117</v>
      </c>
      <c r="B146" s="20">
        <v>139</v>
      </c>
      <c r="C146" s="20">
        <v>91</v>
      </c>
      <c r="D146" s="10">
        <v>118</v>
      </c>
      <c r="E146" s="25">
        <v>30</v>
      </c>
      <c r="F146" s="10">
        <v>13</v>
      </c>
      <c r="G146" s="10">
        <v>32</v>
      </c>
      <c r="H146" s="10">
        <v>92</v>
      </c>
    </row>
    <row r="147" spans="1:8" s="8" customFormat="1" ht="15.95" customHeight="1" x14ac:dyDescent="0.3">
      <c r="A147" s="11" t="s">
        <v>69</v>
      </c>
      <c r="B147" s="20">
        <v>412</v>
      </c>
      <c r="C147" s="20">
        <v>211</v>
      </c>
      <c r="D147" s="20">
        <v>355</v>
      </c>
      <c r="E147" s="20">
        <v>104</v>
      </c>
      <c r="F147" s="20">
        <v>49</v>
      </c>
      <c r="G147" s="20">
        <v>118</v>
      </c>
      <c r="H147" s="20">
        <v>275</v>
      </c>
    </row>
    <row r="148" spans="1:8" s="8" customFormat="1" ht="15.95" customHeight="1" x14ac:dyDescent="0.3">
      <c r="A148" s="12" t="s">
        <v>33</v>
      </c>
      <c r="B148" s="22">
        <v>187</v>
      </c>
      <c r="C148" s="22">
        <v>94</v>
      </c>
      <c r="D148" s="22">
        <v>159</v>
      </c>
      <c r="E148" s="24">
        <v>51</v>
      </c>
      <c r="F148" s="22">
        <v>27</v>
      </c>
      <c r="G148" s="22">
        <v>46</v>
      </c>
      <c r="H148" s="22">
        <v>119</v>
      </c>
    </row>
    <row r="149" spans="1:8" s="8" customFormat="1" ht="15.95" customHeight="1" x14ac:dyDescent="0.3">
      <c r="A149" s="12" t="s">
        <v>34</v>
      </c>
      <c r="B149" s="22">
        <v>225</v>
      </c>
      <c r="C149" s="22">
        <v>117</v>
      </c>
      <c r="D149" s="22">
        <v>196</v>
      </c>
      <c r="E149" s="24">
        <v>53</v>
      </c>
      <c r="F149" s="22">
        <v>22</v>
      </c>
      <c r="G149" s="22">
        <v>72</v>
      </c>
      <c r="H149" s="22">
        <v>156</v>
      </c>
    </row>
    <row r="150" spans="1:8" s="8" customFormat="1" ht="15.95" customHeight="1" x14ac:dyDescent="0.3">
      <c r="A150" s="11" t="s">
        <v>70</v>
      </c>
      <c r="B150" s="20">
        <v>276</v>
      </c>
      <c r="C150" s="20">
        <v>182</v>
      </c>
      <c r="D150" s="20">
        <v>246</v>
      </c>
      <c r="E150" s="20">
        <v>64</v>
      </c>
      <c r="F150" s="20">
        <v>30</v>
      </c>
      <c r="G150" s="20">
        <v>78</v>
      </c>
      <c r="H150" s="20">
        <v>173</v>
      </c>
    </row>
    <row r="151" spans="1:8" s="8" customFormat="1" ht="15.95" customHeight="1" x14ac:dyDescent="0.3">
      <c r="A151" s="12" t="s">
        <v>33</v>
      </c>
      <c r="B151" s="22">
        <v>82</v>
      </c>
      <c r="C151" s="22">
        <v>47</v>
      </c>
      <c r="D151" s="22">
        <v>74</v>
      </c>
      <c r="E151" s="24">
        <v>25</v>
      </c>
      <c r="F151" s="22">
        <v>12</v>
      </c>
      <c r="G151" s="22">
        <v>25</v>
      </c>
      <c r="H151" s="22">
        <v>41</v>
      </c>
    </row>
    <row r="152" spans="1:8" s="8" customFormat="1" ht="15.95" customHeight="1" x14ac:dyDescent="0.3">
      <c r="A152" s="12" t="s">
        <v>34</v>
      </c>
      <c r="B152" s="22">
        <v>194</v>
      </c>
      <c r="C152" s="22">
        <v>135</v>
      </c>
      <c r="D152" s="22">
        <v>172</v>
      </c>
      <c r="E152" s="24">
        <v>39</v>
      </c>
      <c r="F152" s="22">
        <v>18</v>
      </c>
      <c r="G152" s="22">
        <v>53</v>
      </c>
      <c r="H152" s="22">
        <v>132</v>
      </c>
    </row>
    <row r="153" spans="1:8" s="8" customFormat="1" ht="15.95" customHeight="1" x14ac:dyDescent="0.3">
      <c r="A153" s="3" t="s">
        <v>15</v>
      </c>
      <c r="B153" s="4">
        <f>B154+B157+B158+B161+B164</f>
        <v>1157</v>
      </c>
      <c r="C153" s="4">
        <f t="shared" ref="C153:H153" si="10">C154+C157+C158+C161+C164</f>
        <v>685</v>
      </c>
      <c r="D153" s="4">
        <f t="shared" si="10"/>
        <v>987</v>
      </c>
      <c r="E153" s="4">
        <f t="shared" si="10"/>
        <v>260</v>
      </c>
      <c r="F153" s="4">
        <f t="shared" si="10"/>
        <v>98</v>
      </c>
      <c r="G153" s="4">
        <f t="shared" si="10"/>
        <v>353</v>
      </c>
      <c r="H153" s="4">
        <f t="shared" si="10"/>
        <v>620</v>
      </c>
    </row>
    <row r="154" spans="1:8" s="8" customFormat="1" ht="15.95" customHeight="1" x14ac:dyDescent="0.3">
      <c r="A154" s="11" t="s">
        <v>71</v>
      </c>
      <c r="B154" s="20">
        <v>295</v>
      </c>
      <c r="C154" s="20">
        <v>169</v>
      </c>
      <c r="D154" s="20">
        <v>240</v>
      </c>
      <c r="E154" s="20">
        <v>63</v>
      </c>
      <c r="F154" s="20">
        <v>22</v>
      </c>
      <c r="G154" s="20">
        <v>103</v>
      </c>
      <c r="H154" s="20">
        <v>128</v>
      </c>
    </row>
    <row r="155" spans="1:8" s="8" customFormat="1" ht="15.95" customHeight="1" x14ac:dyDescent="0.3">
      <c r="A155" s="12" t="s">
        <v>33</v>
      </c>
      <c r="B155" s="22">
        <v>82</v>
      </c>
      <c r="C155" s="22">
        <v>41</v>
      </c>
      <c r="D155" s="23">
        <v>68</v>
      </c>
      <c r="E155" s="22">
        <v>9</v>
      </c>
      <c r="F155" s="22">
        <v>2</v>
      </c>
      <c r="G155" s="22">
        <v>43</v>
      </c>
      <c r="H155" s="22">
        <v>36</v>
      </c>
    </row>
    <row r="156" spans="1:8" s="8" customFormat="1" ht="15.95" customHeight="1" x14ac:dyDescent="0.3">
      <c r="A156" s="12" t="s">
        <v>34</v>
      </c>
      <c r="B156" s="22">
        <v>213</v>
      </c>
      <c r="C156" s="22">
        <v>128</v>
      </c>
      <c r="D156" s="23">
        <v>172</v>
      </c>
      <c r="E156" s="22">
        <v>54</v>
      </c>
      <c r="F156" s="22">
        <v>20</v>
      </c>
      <c r="G156" s="22">
        <v>60</v>
      </c>
      <c r="H156" s="22">
        <v>92</v>
      </c>
    </row>
    <row r="157" spans="1:8" s="8" customFormat="1" ht="15.95" customHeight="1" x14ac:dyDescent="0.3">
      <c r="A157" s="10" t="s">
        <v>118</v>
      </c>
      <c r="B157" s="20">
        <v>84</v>
      </c>
      <c r="C157" s="20">
        <v>47</v>
      </c>
      <c r="D157" s="8">
        <v>74</v>
      </c>
      <c r="E157" s="10">
        <v>24</v>
      </c>
      <c r="F157" s="10">
        <v>8</v>
      </c>
      <c r="G157" s="10">
        <v>19</v>
      </c>
      <c r="H157" s="10">
        <v>51</v>
      </c>
    </row>
    <row r="158" spans="1:8" s="8" customFormat="1" ht="15.95" customHeight="1" x14ac:dyDescent="0.3">
      <c r="A158" s="11" t="s">
        <v>72</v>
      </c>
      <c r="B158" s="20">
        <v>336</v>
      </c>
      <c r="C158" s="20">
        <v>208</v>
      </c>
      <c r="D158" s="20">
        <v>291</v>
      </c>
      <c r="E158" s="20">
        <v>72</v>
      </c>
      <c r="F158" s="20">
        <v>27</v>
      </c>
      <c r="G158" s="20">
        <v>105</v>
      </c>
      <c r="H158" s="20">
        <v>194</v>
      </c>
    </row>
    <row r="159" spans="1:8" s="8" customFormat="1" ht="15.95" customHeight="1" x14ac:dyDescent="0.3">
      <c r="A159" s="12" t="s">
        <v>33</v>
      </c>
      <c r="B159" s="22">
        <v>216</v>
      </c>
      <c r="C159" s="22">
        <v>135</v>
      </c>
      <c r="D159" s="23">
        <v>182</v>
      </c>
      <c r="E159" s="22">
        <v>42</v>
      </c>
      <c r="F159" s="22">
        <v>16</v>
      </c>
      <c r="G159" s="22">
        <v>60</v>
      </c>
      <c r="H159" s="22">
        <v>113</v>
      </c>
    </row>
    <row r="160" spans="1:8" s="8" customFormat="1" ht="15.95" customHeight="1" x14ac:dyDescent="0.3">
      <c r="A160" s="12" t="s">
        <v>34</v>
      </c>
      <c r="B160" s="22">
        <v>120</v>
      </c>
      <c r="C160" s="22">
        <v>73</v>
      </c>
      <c r="D160" s="23">
        <v>109</v>
      </c>
      <c r="E160" s="22">
        <v>30</v>
      </c>
      <c r="F160" s="22">
        <v>11</v>
      </c>
      <c r="G160" s="22">
        <v>45</v>
      </c>
      <c r="H160" s="22">
        <v>81</v>
      </c>
    </row>
    <row r="161" spans="1:8" s="8" customFormat="1" ht="15.95" customHeight="1" x14ac:dyDescent="0.3">
      <c r="A161" s="11" t="s">
        <v>73</v>
      </c>
      <c r="B161" s="20">
        <v>386</v>
      </c>
      <c r="C161" s="20">
        <v>227</v>
      </c>
      <c r="D161" s="20">
        <v>332</v>
      </c>
      <c r="E161" s="20">
        <v>85</v>
      </c>
      <c r="F161" s="20">
        <v>32</v>
      </c>
      <c r="G161" s="20">
        <v>108</v>
      </c>
      <c r="H161" s="20">
        <v>219</v>
      </c>
    </row>
    <row r="162" spans="1:8" s="8" customFormat="1" ht="15.95" customHeight="1" x14ac:dyDescent="0.3">
      <c r="A162" s="12" t="s">
        <v>33</v>
      </c>
      <c r="B162" s="22">
        <v>258</v>
      </c>
      <c r="C162" s="22">
        <v>148</v>
      </c>
      <c r="D162" s="23">
        <v>217</v>
      </c>
      <c r="E162" s="22">
        <v>52</v>
      </c>
      <c r="F162" s="22">
        <v>20</v>
      </c>
      <c r="G162" s="22">
        <v>71</v>
      </c>
      <c r="H162" s="22">
        <v>145</v>
      </c>
    </row>
    <row r="163" spans="1:8" s="8" customFormat="1" ht="15.95" customHeight="1" x14ac:dyDescent="0.3">
      <c r="A163" s="12" t="s">
        <v>34</v>
      </c>
      <c r="B163" s="22">
        <v>128</v>
      </c>
      <c r="C163" s="22">
        <v>79</v>
      </c>
      <c r="D163" s="23">
        <v>115</v>
      </c>
      <c r="E163" s="22">
        <v>33</v>
      </c>
      <c r="F163" s="22">
        <v>12</v>
      </c>
      <c r="G163" s="22">
        <v>37</v>
      </c>
      <c r="H163" s="22">
        <v>74</v>
      </c>
    </row>
    <row r="164" spans="1:8" s="8" customFormat="1" ht="15.95" customHeight="1" x14ac:dyDescent="0.3">
      <c r="A164" s="10" t="s">
        <v>119</v>
      </c>
      <c r="B164" s="20">
        <v>56</v>
      </c>
      <c r="C164" s="20">
        <v>34</v>
      </c>
      <c r="D164" s="8">
        <v>50</v>
      </c>
      <c r="E164" s="10">
        <v>16</v>
      </c>
      <c r="F164" s="10">
        <v>9</v>
      </c>
      <c r="G164" s="10">
        <v>18</v>
      </c>
      <c r="H164" s="10">
        <v>28</v>
      </c>
    </row>
    <row r="165" spans="1:8" s="8" customFormat="1" ht="15.95" customHeight="1" x14ac:dyDescent="0.3">
      <c r="A165" s="3" t="s">
        <v>16</v>
      </c>
      <c r="B165" s="4">
        <f>B166+B167+B168+B171</f>
        <v>1436</v>
      </c>
      <c r="C165" s="4">
        <f t="shared" ref="C165:H165" si="11">C166+C167+C168+C171</f>
        <v>850</v>
      </c>
      <c r="D165" s="4">
        <f t="shared" si="11"/>
        <v>1117</v>
      </c>
      <c r="E165" s="4">
        <f t="shared" si="11"/>
        <v>255</v>
      </c>
      <c r="F165" s="4">
        <f t="shared" si="11"/>
        <v>119</v>
      </c>
      <c r="G165" s="4">
        <f t="shared" si="11"/>
        <v>374</v>
      </c>
      <c r="H165" s="4">
        <f t="shared" si="11"/>
        <v>761</v>
      </c>
    </row>
    <row r="166" spans="1:8" s="8" customFormat="1" ht="15.95" customHeight="1" x14ac:dyDescent="0.3">
      <c r="A166" s="11" t="s">
        <v>120</v>
      </c>
      <c r="B166" s="20">
        <v>352</v>
      </c>
      <c r="C166" s="20">
        <v>212</v>
      </c>
      <c r="D166" s="21">
        <v>272</v>
      </c>
      <c r="E166" s="20">
        <v>54</v>
      </c>
      <c r="F166" s="20">
        <v>22</v>
      </c>
      <c r="G166" s="20">
        <v>100</v>
      </c>
      <c r="H166" s="20">
        <v>193</v>
      </c>
    </row>
    <row r="167" spans="1:8" s="8" customFormat="1" ht="15.95" customHeight="1" x14ac:dyDescent="0.3">
      <c r="A167" s="11" t="s">
        <v>121</v>
      </c>
      <c r="B167" s="20">
        <v>244</v>
      </c>
      <c r="C167" s="20">
        <v>144</v>
      </c>
      <c r="D167" s="21">
        <v>196</v>
      </c>
      <c r="E167" s="20">
        <v>40</v>
      </c>
      <c r="F167" s="20">
        <v>19</v>
      </c>
      <c r="G167" s="20">
        <v>55</v>
      </c>
      <c r="H167" s="20">
        <v>139</v>
      </c>
    </row>
    <row r="168" spans="1:8" s="8" customFormat="1" ht="15.95" customHeight="1" x14ac:dyDescent="0.3">
      <c r="A168" s="11" t="s">
        <v>74</v>
      </c>
      <c r="B168" s="20">
        <v>61</v>
      </c>
      <c r="C168" s="20">
        <v>34</v>
      </c>
      <c r="D168" s="20">
        <v>53</v>
      </c>
      <c r="E168" s="20">
        <v>15</v>
      </c>
      <c r="F168" s="20">
        <v>9</v>
      </c>
      <c r="G168" s="20">
        <v>20</v>
      </c>
      <c r="H168" s="20">
        <v>39</v>
      </c>
    </row>
    <row r="169" spans="1:8" s="8" customFormat="1" ht="15.95" customHeight="1" x14ac:dyDescent="0.3">
      <c r="A169" s="12" t="s">
        <v>33</v>
      </c>
      <c r="B169" s="22">
        <v>40</v>
      </c>
      <c r="C169" s="22">
        <v>23</v>
      </c>
      <c r="D169" s="23">
        <v>33</v>
      </c>
      <c r="E169" s="22">
        <v>9</v>
      </c>
      <c r="F169" s="22">
        <v>4</v>
      </c>
      <c r="G169" s="22">
        <v>14</v>
      </c>
      <c r="H169" s="22">
        <v>25</v>
      </c>
    </row>
    <row r="170" spans="1:8" s="8" customFormat="1" ht="15.95" customHeight="1" x14ac:dyDescent="0.3">
      <c r="A170" s="12" t="s">
        <v>34</v>
      </c>
      <c r="B170" s="22">
        <v>21</v>
      </c>
      <c r="C170" s="22">
        <v>11</v>
      </c>
      <c r="D170" s="23">
        <v>20</v>
      </c>
      <c r="E170" s="22">
        <v>6</v>
      </c>
      <c r="F170" s="22">
        <v>5</v>
      </c>
      <c r="G170" s="22">
        <v>6</v>
      </c>
      <c r="H170" s="22">
        <v>14</v>
      </c>
    </row>
    <row r="171" spans="1:8" s="8" customFormat="1" ht="15.95" customHeight="1" x14ac:dyDescent="0.3">
      <c r="A171" s="11" t="s">
        <v>75</v>
      </c>
      <c r="B171" s="20">
        <v>779</v>
      </c>
      <c r="C171" s="20">
        <v>460</v>
      </c>
      <c r="D171" s="20">
        <v>596</v>
      </c>
      <c r="E171" s="20">
        <v>146</v>
      </c>
      <c r="F171" s="20">
        <v>69</v>
      </c>
      <c r="G171" s="20">
        <v>199</v>
      </c>
      <c r="H171" s="20">
        <v>390</v>
      </c>
    </row>
    <row r="172" spans="1:8" s="8" customFormat="1" ht="15.95" customHeight="1" x14ac:dyDescent="0.3">
      <c r="A172" s="12" t="s">
        <v>33</v>
      </c>
      <c r="B172" s="22">
        <v>601</v>
      </c>
      <c r="C172" s="22">
        <v>356</v>
      </c>
      <c r="D172" s="26">
        <v>457</v>
      </c>
      <c r="E172" s="22">
        <v>111</v>
      </c>
      <c r="F172" s="22">
        <v>49</v>
      </c>
      <c r="G172" s="22">
        <v>138</v>
      </c>
      <c r="H172" s="22">
        <v>301</v>
      </c>
    </row>
    <row r="173" spans="1:8" s="8" customFormat="1" ht="15.95" customHeight="1" x14ac:dyDescent="0.3">
      <c r="A173" s="12" t="s">
        <v>34</v>
      </c>
      <c r="B173" s="22">
        <v>178</v>
      </c>
      <c r="C173" s="22">
        <v>104</v>
      </c>
      <c r="D173" s="26">
        <v>139</v>
      </c>
      <c r="E173" s="22">
        <v>35</v>
      </c>
      <c r="F173" s="22">
        <v>20</v>
      </c>
      <c r="G173" s="22">
        <v>61</v>
      </c>
      <c r="H173" s="22">
        <v>89</v>
      </c>
    </row>
    <row r="174" spans="1:8" s="8" customFormat="1" ht="15.95" customHeight="1" x14ac:dyDescent="0.3">
      <c r="A174" s="3" t="s">
        <v>17</v>
      </c>
      <c r="B174" s="4">
        <f>B175+B176+B177+B178+B181+B182</f>
        <v>1154</v>
      </c>
      <c r="C174" s="4">
        <f t="shared" ref="C174:H174" si="12">C175+C176+C177+C178+C181+C182</f>
        <v>645</v>
      </c>
      <c r="D174" s="4">
        <f t="shared" si="12"/>
        <v>920</v>
      </c>
      <c r="E174" s="4">
        <f t="shared" si="12"/>
        <v>246</v>
      </c>
      <c r="F174" s="4">
        <f t="shared" si="12"/>
        <v>116</v>
      </c>
      <c r="G174" s="4">
        <f t="shared" si="12"/>
        <v>333</v>
      </c>
      <c r="H174" s="4">
        <f t="shared" si="12"/>
        <v>619</v>
      </c>
    </row>
    <row r="175" spans="1:8" s="8" customFormat="1" ht="15.95" customHeight="1" x14ac:dyDescent="0.3">
      <c r="A175" s="1" t="s">
        <v>76</v>
      </c>
      <c r="B175" s="20">
        <v>65</v>
      </c>
      <c r="C175" s="20">
        <v>42</v>
      </c>
      <c r="D175" s="21">
        <v>49</v>
      </c>
      <c r="E175" s="20">
        <v>13</v>
      </c>
      <c r="F175" s="20">
        <v>8</v>
      </c>
      <c r="G175" s="20">
        <v>22</v>
      </c>
      <c r="H175" s="20">
        <v>28</v>
      </c>
    </row>
    <row r="176" spans="1:8" s="8" customFormat="1" ht="15.95" customHeight="1" x14ac:dyDescent="0.3">
      <c r="A176" s="1" t="s">
        <v>77</v>
      </c>
      <c r="B176" s="20">
        <v>103</v>
      </c>
      <c r="C176" s="20">
        <v>54</v>
      </c>
      <c r="D176" s="21">
        <v>84</v>
      </c>
      <c r="E176" s="20">
        <v>15</v>
      </c>
      <c r="F176" s="20">
        <v>11</v>
      </c>
      <c r="G176" s="20">
        <v>38</v>
      </c>
      <c r="H176" s="20">
        <v>57</v>
      </c>
    </row>
    <row r="177" spans="1:8" s="8" customFormat="1" ht="15.95" customHeight="1" x14ac:dyDescent="0.3">
      <c r="A177" s="1" t="s">
        <v>78</v>
      </c>
      <c r="B177" s="20">
        <v>191</v>
      </c>
      <c r="C177" s="20">
        <v>119</v>
      </c>
      <c r="D177" s="21">
        <v>151</v>
      </c>
      <c r="E177" s="20">
        <v>46</v>
      </c>
      <c r="F177" s="20">
        <v>22</v>
      </c>
      <c r="G177" s="20">
        <v>55</v>
      </c>
      <c r="H177" s="20">
        <v>102</v>
      </c>
    </row>
    <row r="178" spans="1:8" s="8" customFormat="1" ht="15.95" customHeight="1" x14ac:dyDescent="0.3">
      <c r="A178" s="6" t="s">
        <v>79</v>
      </c>
      <c r="B178" s="20">
        <v>432</v>
      </c>
      <c r="C178" s="20">
        <v>240</v>
      </c>
      <c r="D178" s="20">
        <v>345</v>
      </c>
      <c r="E178" s="20">
        <v>91</v>
      </c>
      <c r="F178" s="20">
        <v>39</v>
      </c>
      <c r="G178" s="20">
        <v>123</v>
      </c>
      <c r="H178" s="20">
        <v>225</v>
      </c>
    </row>
    <row r="179" spans="1:8" s="8" customFormat="1" ht="15.95" customHeight="1" x14ac:dyDescent="0.3">
      <c r="A179" s="12" t="s">
        <v>33</v>
      </c>
      <c r="B179" s="22">
        <v>284</v>
      </c>
      <c r="C179" s="22">
        <v>152</v>
      </c>
      <c r="D179" s="23">
        <v>231</v>
      </c>
      <c r="E179" s="22">
        <v>56</v>
      </c>
      <c r="F179" s="22">
        <v>23</v>
      </c>
      <c r="G179" s="22">
        <v>86</v>
      </c>
      <c r="H179" s="22">
        <v>147</v>
      </c>
    </row>
    <row r="180" spans="1:8" s="8" customFormat="1" ht="15.95" customHeight="1" x14ac:dyDescent="0.3">
      <c r="A180" s="12" t="s">
        <v>34</v>
      </c>
      <c r="B180" s="22">
        <v>148</v>
      </c>
      <c r="C180" s="22">
        <v>88</v>
      </c>
      <c r="D180" s="23">
        <v>114</v>
      </c>
      <c r="E180" s="22">
        <v>35</v>
      </c>
      <c r="F180" s="22">
        <v>16</v>
      </c>
      <c r="G180" s="22">
        <v>37</v>
      </c>
      <c r="H180" s="22">
        <v>78</v>
      </c>
    </row>
    <row r="181" spans="1:8" s="8" customFormat="1" ht="15.95" customHeight="1" x14ac:dyDescent="0.3">
      <c r="A181" s="1" t="s">
        <v>80</v>
      </c>
      <c r="B181" s="20">
        <v>89</v>
      </c>
      <c r="C181" s="20">
        <v>48</v>
      </c>
      <c r="D181" s="21">
        <v>66</v>
      </c>
      <c r="E181" s="20">
        <v>21</v>
      </c>
      <c r="F181" s="20">
        <v>11</v>
      </c>
      <c r="G181" s="20">
        <v>22</v>
      </c>
      <c r="H181" s="20">
        <v>41</v>
      </c>
    </row>
    <row r="182" spans="1:8" s="8" customFormat="1" ht="15.95" customHeight="1" x14ac:dyDescent="0.3">
      <c r="A182" s="6" t="s">
        <v>81</v>
      </c>
      <c r="B182" s="20">
        <v>274</v>
      </c>
      <c r="C182" s="20">
        <v>142</v>
      </c>
      <c r="D182" s="20">
        <v>225</v>
      </c>
      <c r="E182" s="20">
        <v>60</v>
      </c>
      <c r="F182" s="20">
        <v>25</v>
      </c>
      <c r="G182" s="20">
        <v>73</v>
      </c>
      <c r="H182" s="20">
        <v>166</v>
      </c>
    </row>
    <row r="183" spans="1:8" s="8" customFormat="1" ht="15.95" customHeight="1" x14ac:dyDescent="0.3">
      <c r="A183" s="12" t="s">
        <v>33</v>
      </c>
      <c r="B183" s="22">
        <v>181</v>
      </c>
      <c r="C183" s="22">
        <v>94</v>
      </c>
      <c r="D183" s="23">
        <v>149</v>
      </c>
      <c r="E183" s="22">
        <v>40</v>
      </c>
      <c r="F183" s="22">
        <v>18</v>
      </c>
      <c r="G183" s="22">
        <v>50</v>
      </c>
      <c r="H183" s="22">
        <v>111</v>
      </c>
    </row>
    <row r="184" spans="1:8" s="8" customFormat="1" ht="15.95" customHeight="1" x14ac:dyDescent="0.3">
      <c r="A184" s="12" t="s">
        <v>34</v>
      </c>
      <c r="B184" s="22">
        <v>93</v>
      </c>
      <c r="C184" s="22">
        <v>48</v>
      </c>
      <c r="D184" s="23">
        <v>76</v>
      </c>
      <c r="E184" s="22">
        <v>20</v>
      </c>
      <c r="F184" s="22">
        <v>7</v>
      </c>
      <c r="G184" s="22">
        <v>23</v>
      </c>
      <c r="H184" s="22">
        <v>55</v>
      </c>
    </row>
    <row r="185" spans="1:8" s="8" customFormat="1" ht="15.95" customHeight="1" x14ac:dyDescent="0.3">
      <c r="A185" s="3" t="s">
        <v>18</v>
      </c>
      <c r="B185" s="4">
        <f t="shared" ref="B185:H185" si="13">SUM(B186:B191)</f>
        <v>1912</v>
      </c>
      <c r="C185" s="4">
        <f t="shared" si="13"/>
        <v>1078</v>
      </c>
      <c r="D185" s="13">
        <f t="shared" si="13"/>
        <v>1583</v>
      </c>
      <c r="E185" s="13">
        <f t="shared" si="13"/>
        <v>424</v>
      </c>
      <c r="F185" s="13">
        <f t="shared" si="13"/>
        <v>195</v>
      </c>
      <c r="G185" s="13">
        <f t="shared" si="13"/>
        <v>576</v>
      </c>
      <c r="H185" s="13">
        <f t="shared" si="13"/>
        <v>1070</v>
      </c>
    </row>
    <row r="186" spans="1:8" s="8" customFormat="1" ht="15.95" customHeight="1" x14ac:dyDescent="0.3">
      <c r="A186" s="1" t="s">
        <v>122</v>
      </c>
      <c r="B186" s="20">
        <v>372</v>
      </c>
      <c r="C186" s="20">
        <v>201</v>
      </c>
      <c r="D186" s="8">
        <v>309</v>
      </c>
      <c r="E186" s="10">
        <v>74</v>
      </c>
      <c r="F186" s="10">
        <v>29</v>
      </c>
      <c r="G186" s="10">
        <v>120</v>
      </c>
      <c r="H186" s="10">
        <v>188</v>
      </c>
    </row>
    <row r="187" spans="1:8" s="8" customFormat="1" ht="15.95" customHeight="1" x14ac:dyDescent="0.3">
      <c r="A187" s="6" t="s">
        <v>123</v>
      </c>
      <c r="B187" s="20">
        <v>228</v>
      </c>
      <c r="C187" s="20">
        <v>113</v>
      </c>
      <c r="D187" s="8">
        <v>193</v>
      </c>
      <c r="E187" s="10">
        <v>49</v>
      </c>
      <c r="F187" s="10">
        <v>18</v>
      </c>
      <c r="G187" s="10">
        <v>77</v>
      </c>
      <c r="H187" s="10">
        <v>119</v>
      </c>
    </row>
    <row r="188" spans="1:8" s="8" customFormat="1" ht="15.95" customHeight="1" x14ac:dyDescent="0.3">
      <c r="A188" s="1" t="s">
        <v>124</v>
      </c>
      <c r="B188" s="20">
        <v>228</v>
      </c>
      <c r="C188" s="20">
        <v>132</v>
      </c>
      <c r="D188" s="8">
        <v>193</v>
      </c>
      <c r="E188" s="10">
        <v>59</v>
      </c>
      <c r="F188" s="10">
        <v>28</v>
      </c>
      <c r="G188" s="10">
        <v>67</v>
      </c>
      <c r="H188" s="10">
        <v>138</v>
      </c>
    </row>
    <row r="189" spans="1:8" s="8" customFormat="1" ht="15.95" customHeight="1" x14ac:dyDescent="0.3">
      <c r="A189" s="1" t="s">
        <v>125</v>
      </c>
      <c r="B189" s="20">
        <v>265</v>
      </c>
      <c r="C189" s="20">
        <v>145</v>
      </c>
      <c r="D189" s="8">
        <v>216</v>
      </c>
      <c r="E189" s="10">
        <v>76</v>
      </c>
      <c r="F189" s="10">
        <v>45</v>
      </c>
      <c r="G189" s="10">
        <v>68</v>
      </c>
      <c r="H189" s="10">
        <v>133</v>
      </c>
    </row>
    <row r="190" spans="1:8" s="8" customFormat="1" ht="15.95" customHeight="1" x14ac:dyDescent="0.3">
      <c r="A190" s="1" t="s">
        <v>126</v>
      </c>
      <c r="B190" s="20">
        <v>436</v>
      </c>
      <c r="C190" s="20">
        <v>245</v>
      </c>
      <c r="D190" s="8">
        <v>350</v>
      </c>
      <c r="E190" s="10">
        <v>84</v>
      </c>
      <c r="F190" s="10">
        <v>38</v>
      </c>
      <c r="G190" s="10">
        <v>127</v>
      </c>
      <c r="H190" s="10">
        <v>261</v>
      </c>
    </row>
    <row r="191" spans="1:8" s="8" customFormat="1" ht="15.95" customHeight="1" x14ac:dyDescent="0.3">
      <c r="A191" s="1" t="s">
        <v>127</v>
      </c>
      <c r="B191" s="20">
        <v>383</v>
      </c>
      <c r="C191" s="20">
        <v>242</v>
      </c>
      <c r="D191" s="8">
        <v>322</v>
      </c>
      <c r="E191" s="10">
        <v>82</v>
      </c>
      <c r="F191" s="10">
        <v>37</v>
      </c>
      <c r="G191" s="10">
        <v>117</v>
      </c>
      <c r="H191" s="10">
        <v>231</v>
      </c>
    </row>
    <row r="192" spans="1:8" s="8" customFormat="1" ht="15.95" customHeight="1" x14ac:dyDescent="0.3">
      <c r="A192" s="3" t="s">
        <v>19</v>
      </c>
      <c r="B192" s="4">
        <f>B193+B194+B195+B198+B201+B202+B203+B204+B205+B208</f>
        <v>2833</v>
      </c>
      <c r="C192" s="4">
        <f t="shared" ref="C192:H192" si="14">C193+C194+C195+C198+C201+C202+C203+C204+C205+C208</f>
        <v>1727</v>
      </c>
      <c r="D192" s="4">
        <f t="shared" si="14"/>
        <v>2320</v>
      </c>
      <c r="E192" s="4">
        <f t="shared" si="14"/>
        <v>685</v>
      </c>
      <c r="F192" s="4">
        <f t="shared" si="14"/>
        <v>326</v>
      </c>
      <c r="G192" s="4">
        <f t="shared" si="14"/>
        <v>738</v>
      </c>
      <c r="H192" s="4">
        <f t="shared" si="14"/>
        <v>1472</v>
      </c>
    </row>
    <row r="193" spans="1:8" s="8" customFormat="1" ht="15.95" customHeight="1" x14ac:dyDescent="0.3">
      <c r="A193" s="10" t="s">
        <v>128</v>
      </c>
      <c r="B193" s="20">
        <v>1497</v>
      </c>
      <c r="C193" s="20">
        <v>875</v>
      </c>
      <c r="D193" s="8">
        <v>1186</v>
      </c>
      <c r="E193" s="10">
        <v>326</v>
      </c>
      <c r="F193" s="10">
        <v>151</v>
      </c>
      <c r="G193" s="10">
        <v>382</v>
      </c>
      <c r="H193" s="10">
        <v>741</v>
      </c>
    </row>
    <row r="194" spans="1:8" s="8" customFormat="1" ht="15.95" customHeight="1" x14ac:dyDescent="0.3">
      <c r="A194" s="10" t="s">
        <v>129</v>
      </c>
      <c r="B194" s="20">
        <v>340</v>
      </c>
      <c r="C194" s="20">
        <v>224</v>
      </c>
      <c r="D194" s="8">
        <v>279</v>
      </c>
      <c r="E194" s="10">
        <v>94</v>
      </c>
      <c r="F194" s="10">
        <v>50</v>
      </c>
      <c r="G194" s="10">
        <v>82</v>
      </c>
      <c r="H194" s="10">
        <v>164</v>
      </c>
    </row>
    <row r="195" spans="1:8" s="8" customFormat="1" ht="15.95" customHeight="1" x14ac:dyDescent="0.3">
      <c r="A195" s="11" t="s">
        <v>82</v>
      </c>
      <c r="B195" s="20">
        <v>144</v>
      </c>
      <c r="C195" s="20">
        <v>98</v>
      </c>
      <c r="D195" s="20">
        <v>130</v>
      </c>
      <c r="E195" s="20">
        <v>34</v>
      </c>
      <c r="F195" s="20">
        <v>10</v>
      </c>
      <c r="G195" s="20">
        <v>38</v>
      </c>
      <c r="H195" s="20">
        <v>92</v>
      </c>
    </row>
    <row r="196" spans="1:8" s="8" customFormat="1" ht="15.95" customHeight="1" x14ac:dyDescent="0.3">
      <c r="A196" s="12" t="s">
        <v>33</v>
      </c>
      <c r="B196" s="22">
        <v>66</v>
      </c>
      <c r="C196" s="22">
        <v>52</v>
      </c>
      <c r="D196" s="23">
        <v>60</v>
      </c>
      <c r="E196" s="22">
        <v>16</v>
      </c>
      <c r="F196" s="22">
        <v>5</v>
      </c>
      <c r="G196" s="22">
        <v>16</v>
      </c>
      <c r="H196" s="22">
        <v>44</v>
      </c>
    </row>
    <row r="197" spans="1:8" s="8" customFormat="1" ht="15.95" customHeight="1" x14ac:dyDescent="0.3">
      <c r="A197" s="12" t="s">
        <v>34</v>
      </c>
      <c r="B197" s="22">
        <v>78</v>
      </c>
      <c r="C197" s="22">
        <v>46</v>
      </c>
      <c r="D197" s="23">
        <v>70</v>
      </c>
      <c r="E197" s="22">
        <v>18</v>
      </c>
      <c r="F197" s="22">
        <v>5</v>
      </c>
      <c r="G197" s="22">
        <v>22</v>
      </c>
      <c r="H197" s="22">
        <v>48</v>
      </c>
    </row>
    <row r="198" spans="1:8" s="8" customFormat="1" ht="15.95" customHeight="1" x14ac:dyDescent="0.3">
      <c r="A198" s="11" t="s">
        <v>83</v>
      </c>
      <c r="B198" s="20">
        <v>134</v>
      </c>
      <c r="C198" s="20">
        <v>82</v>
      </c>
      <c r="D198" s="20">
        <v>115</v>
      </c>
      <c r="E198" s="20">
        <v>34</v>
      </c>
      <c r="F198" s="20">
        <v>16</v>
      </c>
      <c r="G198" s="20">
        <v>34</v>
      </c>
      <c r="H198" s="20">
        <v>81</v>
      </c>
    </row>
    <row r="199" spans="1:8" s="8" customFormat="1" ht="15.95" customHeight="1" x14ac:dyDescent="0.3">
      <c r="A199" s="12" t="s">
        <v>33</v>
      </c>
      <c r="B199" s="22">
        <v>6</v>
      </c>
      <c r="C199" s="22">
        <v>1</v>
      </c>
      <c r="D199" s="23">
        <v>2</v>
      </c>
      <c r="E199" s="22">
        <v>0</v>
      </c>
      <c r="F199" s="22">
        <v>0</v>
      </c>
      <c r="G199" s="22">
        <v>2</v>
      </c>
      <c r="H199" s="22">
        <v>2</v>
      </c>
    </row>
    <row r="200" spans="1:8" s="8" customFormat="1" ht="15.95" customHeight="1" x14ac:dyDescent="0.3">
      <c r="A200" s="12" t="s">
        <v>34</v>
      </c>
      <c r="B200" s="22">
        <v>128</v>
      </c>
      <c r="C200" s="22">
        <v>81</v>
      </c>
      <c r="D200" s="23">
        <v>113</v>
      </c>
      <c r="E200" s="22">
        <v>34</v>
      </c>
      <c r="F200" s="22">
        <v>16</v>
      </c>
      <c r="G200" s="22">
        <v>32</v>
      </c>
      <c r="H200" s="22">
        <v>79</v>
      </c>
    </row>
    <row r="201" spans="1:8" s="8" customFormat="1" ht="15.95" customHeight="1" x14ac:dyDescent="0.3">
      <c r="A201" s="11" t="s">
        <v>130</v>
      </c>
      <c r="B201" s="20">
        <v>216</v>
      </c>
      <c r="C201" s="20">
        <v>151</v>
      </c>
      <c r="D201" s="8">
        <v>190</v>
      </c>
      <c r="E201" s="10">
        <v>56</v>
      </c>
      <c r="F201" s="10">
        <v>27</v>
      </c>
      <c r="G201" s="10">
        <v>50</v>
      </c>
      <c r="H201" s="10">
        <v>123</v>
      </c>
    </row>
    <row r="202" spans="1:8" s="8" customFormat="1" ht="15.95" customHeight="1" x14ac:dyDescent="0.3">
      <c r="A202" s="11" t="s">
        <v>131</v>
      </c>
      <c r="B202" s="20">
        <v>108</v>
      </c>
      <c r="C202" s="20">
        <v>67</v>
      </c>
      <c r="D202" s="8">
        <v>86</v>
      </c>
      <c r="E202" s="10">
        <v>28</v>
      </c>
      <c r="F202" s="10">
        <v>20</v>
      </c>
      <c r="G202" s="10">
        <v>34</v>
      </c>
      <c r="H202" s="10">
        <v>53</v>
      </c>
    </row>
    <row r="203" spans="1:8" s="8" customFormat="1" ht="15.95" customHeight="1" x14ac:dyDescent="0.3">
      <c r="A203" s="10" t="s">
        <v>132</v>
      </c>
      <c r="B203" s="20">
        <v>74</v>
      </c>
      <c r="C203" s="20">
        <v>43</v>
      </c>
      <c r="D203" s="8">
        <v>60</v>
      </c>
      <c r="E203" s="10">
        <v>21</v>
      </c>
      <c r="F203" s="10">
        <v>6</v>
      </c>
      <c r="G203" s="10">
        <v>19</v>
      </c>
      <c r="H203" s="10">
        <v>41</v>
      </c>
    </row>
    <row r="204" spans="1:8" s="8" customFormat="1" ht="15.95" customHeight="1" x14ac:dyDescent="0.3">
      <c r="A204" s="10" t="s">
        <v>133</v>
      </c>
      <c r="B204" s="20">
        <v>115</v>
      </c>
      <c r="C204" s="20">
        <v>74</v>
      </c>
      <c r="D204" s="8">
        <v>102</v>
      </c>
      <c r="E204" s="10">
        <v>31</v>
      </c>
      <c r="F204" s="10">
        <v>12</v>
      </c>
      <c r="G204" s="10">
        <v>36</v>
      </c>
      <c r="H204" s="10">
        <v>71</v>
      </c>
    </row>
    <row r="205" spans="1:8" s="8" customFormat="1" ht="15.95" customHeight="1" x14ac:dyDescent="0.3">
      <c r="A205" s="11" t="s">
        <v>84</v>
      </c>
      <c r="B205" s="20">
        <v>109</v>
      </c>
      <c r="C205" s="20">
        <v>62</v>
      </c>
      <c r="D205" s="20">
        <v>94</v>
      </c>
      <c r="E205" s="20">
        <v>31</v>
      </c>
      <c r="F205" s="20">
        <v>16</v>
      </c>
      <c r="G205" s="20">
        <v>36</v>
      </c>
      <c r="H205" s="20">
        <v>60</v>
      </c>
    </row>
    <row r="206" spans="1:8" s="8" customFormat="1" ht="15.95" customHeight="1" x14ac:dyDescent="0.3">
      <c r="A206" s="12" t="s">
        <v>33</v>
      </c>
      <c r="B206" s="22">
        <v>40</v>
      </c>
      <c r="C206" s="22">
        <v>20</v>
      </c>
      <c r="D206" s="23">
        <v>36</v>
      </c>
      <c r="E206" s="22">
        <v>13</v>
      </c>
      <c r="F206" s="22">
        <v>7</v>
      </c>
      <c r="G206" s="22">
        <v>15</v>
      </c>
      <c r="H206" s="22">
        <v>24</v>
      </c>
    </row>
    <row r="207" spans="1:8" s="8" customFormat="1" ht="15.95" customHeight="1" x14ac:dyDescent="0.3">
      <c r="A207" s="12" t="s">
        <v>34</v>
      </c>
      <c r="B207" s="22">
        <v>69</v>
      </c>
      <c r="C207" s="22">
        <v>42</v>
      </c>
      <c r="D207" s="23">
        <v>58</v>
      </c>
      <c r="E207" s="22">
        <v>18</v>
      </c>
      <c r="F207" s="22">
        <v>9</v>
      </c>
      <c r="G207" s="22">
        <v>21</v>
      </c>
      <c r="H207" s="22">
        <v>36</v>
      </c>
    </row>
    <row r="208" spans="1:8" s="8" customFormat="1" ht="15.95" customHeight="1" x14ac:dyDescent="0.3">
      <c r="A208" s="11" t="s">
        <v>85</v>
      </c>
      <c r="B208" s="20">
        <v>96</v>
      </c>
      <c r="C208" s="20">
        <v>51</v>
      </c>
      <c r="D208" s="20">
        <v>78</v>
      </c>
      <c r="E208" s="20">
        <v>30</v>
      </c>
      <c r="F208" s="20">
        <v>18</v>
      </c>
      <c r="G208" s="20">
        <v>27</v>
      </c>
      <c r="H208" s="20">
        <v>46</v>
      </c>
    </row>
    <row r="209" spans="1:8" s="8" customFormat="1" ht="15.95" customHeight="1" x14ac:dyDescent="0.3">
      <c r="A209" s="12" t="s">
        <v>33</v>
      </c>
      <c r="B209" s="22">
        <v>33</v>
      </c>
      <c r="C209" s="22">
        <v>22</v>
      </c>
      <c r="D209" s="23">
        <v>26</v>
      </c>
      <c r="E209" s="22">
        <v>13</v>
      </c>
      <c r="F209" s="22">
        <v>6</v>
      </c>
      <c r="G209" s="22">
        <v>6</v>
      </c>
      <c r="H209" s="22">
        <v>17</v>
      </c>
    </row>
    <row r="210" spans="1:8" s="8" customFormat="1" ht="15.95" customHeight="1" x14ac:dyDescent="0.3">
      <c r="A210" s="12" t="s">
        <v>34</v>
      </c>
      <c r="B210" s="22">
        <v>63</v>
      </c>
      <c r="C210" s="22">
        <v>29</v>
      </c>
      <c r="D210" s="23">
        <v>52</v>
      </c>
      <c r="E210" s="22">
        <v>17</v>
      </c>
      <c r="F210" s="22">
        <v>12</v>
      </c>
      <c r="G210" s="22">
        <v>21</v>
      </c>
      <c r="H210" s="22">
        <v>29</v>
      </c>
    </row>
    <row r="211" spans="1:8" s="8" customFormat="1" ht="15.95" customHeight="1" x14ac:dyDescent="0.3">
      <c r="A211" s="3" t="s">
        <v>20</v>
      </c>
      <c r="B211" s="4">
        <f>B212+B215+B218+B221+B222+B223</f>
        <v>3140</v>
      </c>
      <c r="C211" s="4">
        <f t="shared" ref="C211:H211" si="15">C212+C215+C218+C221+C222+C223</f>
        <v>1861</v>
      </c>
      <c r="D211" s="4">
        <f t="shared" si="15"/>
        <v>2741</v>
      </c>
      <c r="E211" s="4">
        <f t="shared" si="15"/>
        <v>755</v>
      </c>
      <c r="F211" s="4">
        <f t="shared" si="15"/>
        <v>362</v>
      </c>
      <c r="G211" s="4">
        <f t="shared" si="15"/>
        <v>866</v>
      </c>
      <c r="H211" s="4">
        <f t="shared" si="15"/>
        <v>1913</v>
      </c>
    </row>
    <row r="212" spans="1:8" s="8" customFormat="1" ht="15.95" customHeight="1" x14ac:dyDescent="0.3">
      <c r="A212" s="11" t="s">
        <v>86</v>
      </c>
      <c r="B212" s="20">
        <v>559</v>
      </c>
      <c r="C212" s="20">
        <v>313</v>
      </c>
      <c r="D212" s="20">
        <v>505</v>
      </c>
      <c r="E212" s="20">
        <v>127</v>
      </c>
      <c r="F212" s="20">
        <v>68</v>
      </c>
      <c r="G212" s="20">
        <v>151</v>
      </c>
      <c r="H212" s="20">
        <v>383</v>
      </c>
    </row>
    <row r="213" spans="1:8" s="8" customFormat="1" ht="15.95" customHeight="1" x14ac:dyDescent="0.3">
      <c r="A213" s="12" t="s">
        <v>33</v>
      </c>
      <c r="B213" s="22">
        <v>206</v>
      </c>
      <c r="C213" s="22">
        <v>114</v>
      </c>
      <c r="D213" s="23">
        <v>180</v>
      </c>
      <c r="E213" s="22">
        <v>44</v>
      </c>
      <c r="F213" s="22">
        <v>23</v>
      </c>
      <c r="G213" s="22">
        <v>56</v>
      </c>
      <c r="H213" s="22">
        <v>139</v>
      </c>
    </row>
    <row r="214" spans="1:8" s="8" customFormat="1" ht="15.95" customHeight="1" x14ac:dyDescent="0.3">
      <c r="A214" s="12" t="s">
        <v>34</v>
      </c>
      <c r="B214" s="22">
        <v>353</v>
      </c>
      <c r="C214" s="22">
        <v>199</v>
      </c>
      <c r="D214" s="23">
        <v>325</v>
      </c>
      <c r="E214" s="22">
        <v>83</v>
      </c>
      <c r="F214" s="22">
        <v>45</v>
      </c>
      <c r="G214" s="22">
        <v>95</v>
      </c>
      <c r="H214" s="22">
        <v>244</v>
      </c>
    </row>
    <row r="215" spans="1:8" s="8" customFormat="1" ht="15.95" customHeight="1" x14ac:dyDescent="0.3">
      <c r="A215" s="11" t="s">
        <v>87</v>
      </c>
      <c r="B215" s="20">
        <v>387</v>
      </c>
      <c r="C215" s="20">
        <v>178</v>
      </c>
      <c r="D215" s="20">
        <v>253</v>
      </c>
      <c r="E215" s="20">
        <v>71</v>
      </c>
      <c r="F215" s="20">
        <v>32</v>
      </c>
      <c r="G215" s="20">
        <v>79</v>
      </c>
      <c r="H215" s="20">
        <v>179</v>
      </c>
    </row>
    <row r="216" spans="1:8" s="8" customFormat="1" ht="15.95" customHeight="1" x14ac:dyDescent="0.3">
      <c r="A216" s="12" t="s">
        <v>33</v>
      </c>
      <c r="B216" s="22">
        <v>92</v>
      </c>
      <c r="C216" s="22">
        <v>64</v>
      </c>
      <c r="D216" s="23">
        <v>79</v>
      </c>
      <c r="E216" s="22">
        <v>23</v>
      </c>
      <c r="F216" s="22">
        <v>13</v>
      </c>
      <c r="G216" s="22">
        <v>22</v>
      </c>
      <c r="H216" s="22">
        <v>53</v>
      </c>
    </row>
    <row r="217" spans="1:8" s="8" customFormat="1" ht="15.95" customHeight="1" x14ac:dyDescent="0.3">
      <c r="A217" s="12" t="s">
        <v>34</v>
      </c>
      <c r="B217" s="22">
        <v>195</v>
      </c>
      <c r="C217" s="22">
        <v>114</v>
      </c>
      <c r="D217" s="23">
        <v>174</v>
      </c>
      <c r="E217" s="22">
        <v>48</v>
      </c>
      <c r="F217" s="22">
        <v>19</v>
      </c>
      <c r="G217" s="22">
        <v>57</v>
      </c>
      <c r="H217" s="22">
        <v>126</v>
      </c>
    </row>
    <row r="218" spans="1:8" s="8" customFormat="1" ht="15.95" customHeight="1" x14ac:dyDescent="0.3">
      <c r="A218" s="11" t="s">
        <v>88</v>
      </c>
      <c r="B218" s="20">
        <v>248</v>
      </c>
      <c r="C218" s="20">
        <v>209</v>
      </c>
      <c r="D218" s="20">
        <v>298</v>
      </c>
      <c r="E218" s="20">
        <v>102</v>
      </c>
      <c r="F218" s="20">
        <v>53</v>
      </c>
      <c r="G218" s="20">
        <v>92</v>
      </c>
      <c r="H218" s="20">
        <v>196</v>
      </c>
    </row>
    <row r="219" spans="1:8" s="8" customFormat="1" ht="15.95" customHeight="1" x14ac:dyDescent="0.3">
      <c r="A219" s="12" t="s">
        <v>33</v>
      </c>
      <c r="B219" s="22">
        <v>151</v>
      </c>
      <c r="C219" s="22">
        <v>86</v>
      </c>
      <c r="D219" s="23">
        <v>123</v>
      </c>
      <c r="E219" s="22">
        <v>42</v>
      </c>
      <c r="F219" s="22">
        <v>21</v>
      </c>
      <c r="G219" s="22">
        <v>43</v>
      </c>
      <c r="H219" s="22">
        <v>75</v>
      </c>
    </row>
    <row r="220" spans="1:8" s="8" customFormat="1" ht="15.95" customHeight="1" x14ac:dyDescent="0.3">
      <c r="A220" s="12" t="s">
        <v>34</v>
      </c>
      <c r="B220" s="22">
        <v>197</v>
      </c>
      <c r="C220" s="22">
        <v>123</v>
      </c>
      <c r="D220" s="23">
        <v>175</v>
      </c>
      <c r="E220" s="22">
        <v>60</v>
      </c>
      <c r="F220" s="22">
        <v>32</v>
      </c>
      <c r="G220" s="22">
        <v>49</v>
      </c>
      <c r="H220" s="22">
        <v>121</v>
      </c>
    </row>
    <row r="221" spans="1:8" s="8" customFormat="1" ht="15.95" customHeight="1" x14ac:dyDescent="0.3">
      <c r="A221" s="11" t="s">
        <v>134</v>
      </c>
      <c r="B221" s="20">
        <v>261</v>
      </c>
      <c r="C221" s="20">
        <v>147</v>
      </c>
      <c r="D221" s="21">
        <v>233</v>
      </c>
      <c r="E221" s="20">
        <v>66</v>
      </c>
      <c r="F221" s="20">
        <v>35</v>
      </c>
      <c r="G221" s="20">
        <v>78</v>
      </c>
      <c r="H221" s="20">
        <v>178</v>
      </c>
    </row>
    <row r="222" spans="1:8" s="8" customFormat="1" ht="15.95" customHeight="1" x14ac:dyDescent="0.3">
      <c r="A222" s="11" t="s">
        <v>135</v>
      </c>
      <c r="B222" s="20">
        <v>1268</v>
      </c>
      <c r="C222" s="20">
        <v>760</v>
      </c>
      <c r="D222" s="20">
        <v>1085</v>
      </c>
      <c r="E222" s="20">
        <v>265</v>
      </c>
      <c r="F222" s="20">
        <v>115</v>
      </c>
      <c r="G222" s="20">
        <v>349</v>
      </c>
      <c r="H222" s="20">
        <v>721</v>
      </c>
    </row>
    <row r="223" spans="1:8" s="8" customFormat="1" ht="15.95" customHeight="1" x14ac:dyDescent="0.3">
      <c r="A223" s="11" t="s">
        <v>136</v>
      </c>
      <c r="B223" s="20">
        <v>417</v>
      </c>
      <c r="C223" s="20">
        <v>254</v>
      </c>
      <c r="D223" s="21">
        <v>367</v>
      </c>
      <c r="E223" s="20">
        <v>124</v>
      </c>
      <c r="F223" s="20">
        <v>59</v>
      </c>
      <c r="G223" s="20">
        <v>117</v>
      </c>
      <c r="H223" s="20">
        <v>256</v>
      </c>
    </row>
    <row r="224" spans="1:8" s="8" customFormat="1" ht="15.95" customHeight="1" x14ac:dyDescent="0.3">
      <c r="A224" s="3" t="s">
        <v>21</v>
      </c>
      <c r="B224" s="4">
        <f>B225+B226+B227+B228+B229+B230</f>
        <v>1501</v>
      </c>
      <c r="C224" s="4">
        <f t="shared" ref="C224:H224" si="16">C225+C226+C227+C228+C229+C230</f>
        <v>873</v>
      </c>
      <c r="D224" s="4">
        <f t="shared" si="16"/>
        <v>1235</v>
      </c>
      <c r="E224" s="4">
        <f t="shared" si="16"/>
        <v>329</v>
      </c>
      <c r="F224" s="4">
        <f t="shared" si="16"/>
        <v>149</v>
      </c>
      <c r="G224" s="4">
        <f t="shared" si="16"/>
        <v>399</v>
      </c>
      <c r="H224" s="4">
        <f t="shared" si="16"/>
        <v>789</v>
      </c>
    </row>
    <row r="225" spans="1:8" s="8" customFormat="1" ht="15.95" customHeight="1" x14ac:dyDescent="0.3">
      <c r="A225" s="11" t="s">
        <v>137</v>
      </c>
      <c r="B225" s="20">
        <v>82</v>
      </c>
      <c r="C225" s="20">
        <v>53</v>
      </c>
      <c r="D225" s="8">
        <v>72</v>
      </c>
      <c r="E225" s="10">
        <v>18</v>
      </c>
      <c r="F225" s="10">
        <v>4</v>
      </c>
      <c r="G225" s="10">
        <v>25</v>
      </c>
      <c r="H225" s="10">
        <v>51</v>
      </c>
    </row>
    <row r="226" spans="1:8" s="8" customFormat="1" ht="15.95" customHeight="1" x14ac:dyDescent="0.3">
      <c r="A226" s="11" t="s">
        <v>138</v>
      </c>
      <c r="B226" s="20">
        <v>134</v>
      </c>
      <c r="C226" s="20">
        <v>64</v>
      </c>
      <c r="D226" s="8">
        <v>114</v>
      </c>
      <c r="E226" s="10">
        <v>32</v>
      </c>
      <c r="F226" s="10">
        <v>18</v>
      </c>
      <c r="G226" s="10">
        <v>39</v>
      </c>
      <c r="H226" s="10">
        <v>68</v>
      </c>
    </row>
    <row r="227" spans="1:8" s="8" customFormat="1" ht="15.95" customHeight="1" x14ac:dyDescent="0.3">
      <c r="A227" s="10" t="s">
        <v>139</v>
      </c>
      <c r="B227" s="20">
        <v>138</v>
      </c>
      <c r="C227" s="20">
        <v>82</v>
      </c>
      <c r="D227" s="8">
        <v>112</v>
      </c>
      <c r="E227" s="10">
        <v>35</v>
      </c>
      <c r="F227" s="10">
        <v>18</v>
      </c>
      <c r="G227" s="10">
        <v>35</v>
      </c>
      <c r="H227" s="10">
        <v>72</v>
      </c>
    </row>
    <row r="228" spans="1:8" s="8" customFormat="1" ht="15.95" customHeight="1" x14ac:dyDescent="0.3">
      <c r="A228" s="11" t="s">
        <v>140</v>
      </c>
      <c r="B228" s="20">
        <v>414</v>
      </c>
      <c r="C228" s="20">
        <v>246</v>
      </c>
      <c r="D228" s="8">
        <v>329</v>
      </c>
      <c r="E228" s="10">
        <v>78</v>
      </c>
      <c r="F228" s="10">
        <v>38</v>
      </c>
      <c r="G228" s="10">
        <v>101</v>
      </c>
      <c r="H228" s="10">
        <v>192</v>
      </c>
    </row>
    <row r="229" spans="1:8" s="8" customFormat="1" ht="15.95" customHeight="1" x14ac:dyDescent="0.3">
      <c r="A229" s="11" t="s">
        <v>141</v>
      </c>
      <c r="B229" s="20">
        <v>210</v>
      </c>
      <c r="C229" s="20">
        <v>128</v>
      </c>
      <c r="D229" s="8">
        <v>168</v>
      </c>
      <c r="E229" s="10">
        <v>54</v>
      </c>
      <c r="F229" s="10">
        <v>26</v>
      </c>
      <c r="G229" s="10">
        <v>52</v>
      </c>
      <c r="H229" s="10">
        <v>98</v>
      </c>
    </row>
    <row r="230" spans="1:8" s="8" customFormat="1" ht="15.95" customHeight="1" x14ac:dyDescent="0.3">
      <c r="A230" s="11" t="s">
        <v>89</v>
      </c>
      <c r="B230" s="20">
        <v>523</v>
      </c>
      <c r="C230" s="20">
        <v>300</v>
      </c>
      <c r="D230" s="20">
        <v>440</v>
      </c>
      <c r="E230" s="20">
        <v>112</v>
      </c>
      <c r="F230" s="20">
        <v>45</v>
      </c>
      <c r="G230" s="20">
        <v>147</v>
      </c>
      <c r="H230" s="20">
        <v>308</v>
      </c>
    </row>
    <row r="231" spans="1:8" s="8" customFormat="1" ht="15.95" customHeight="1" x14ac:dyDescent="0.3">
      <c r="A231" s="12" t="s">
        <v>33</v>
      </c>
      <c r="B231" s="22">
        <v>236</v>
      </c>
      <c r="C231" s="22">
        <v>132</v>
      </c>
      <c r="D231" s="23">
        <v>196</v>
      </c>
      <c r="E231" s="22">
        <v>37</v>
      </c>
      <c r="F231" s="22">
        <v>16</v>
      </c>
      <c r="G231" s="22">
        <v>69</v>
      </c>
      <c r="H231" s="22">
        <v>145</v>
      </c>
    </row>
    <row r="232" spans="1:8" s="8" customFormat="1" ht="15.95" customHeight="1" x14ac:dyDescent="0.3">
      <c r="A232" s="12" t="s">
        <v>34</v>
      </c>
      <c r="B232" s="22">
        <v>287</v>
      </c>
      <c r="C232" s="22">
        <v>168</v>
      </c>
      <c r="D232" s="23">
        <v>244</v>
      </c>
      <c r="E232" s="22">
        <v>75</v>
      </c>
      <c r="F232" s="22">
        <v>29</v>
      </c>
      <c r="G232" s="22">
        <v>78</v>
      </c>
      <c r="H232" s="22">
        <v>163</v>
      </c>
    </row>
    <row r="233" spans="1:8" s="8" customFormat="1" ht="15.95" customHeight="1" x14ac:dyDescent="0.3">
      <c r="A233" s="3" t="s">
        <v>22</v>
      </c>
      <c r="B233" s="4">
        <v>443</v>
      </c>
      <c r="C233" s="4">
        <v>196</v>
      </c>
      <c r="D233" s="13">
        <v>343</v>
      </c>
      <c r="E233" s="13">
        <v>55</v>
      </c>
      <c r="F233" s="13">
        <v>22</v>
      </c>
      <c r="G233" s="13">
        <v>182</v>
      </c>
      <c r="H233" s="13">
        <v>207</v>
      </c>
    </row>
    <row r="234" spans="1:8" s="8" customFormat="1" ht="15.95" customHeight="1" x14ac:dyDescent="0.3">
      <c r="A234" s="3" t="s">
        <v>23</v>
      </c>
      <c r="B234" s="4">
        <f>B235+B238+B241+B244+B245</f>
        <v>1156</v>
      </c>
      <c r="C234" s="4">
        <f t="shared" ref="C234:H234" si="17">C235+C238+C241+C244+C245</f>
        <v>714</v>
      </c>
      <c r="D234" s="4">
        <f t="shared" si="17"/>
        <v>957</v>
      </c>
      <c r="E234" s="4">
        <f t="shared" si="17"/>
        <v>242</v>
      </c>
      <c r="F234" s="4">
        <f t="shared" si="17"/>
        <v>118</v>
      </c>
      <c r="G234" s="4">
        <f t="shared" si="17"/>
        <v>357</v>
      </c>
      <c r="H234" s="4">
        <f t="shared" si="17"/>
        <v>615</v>
      </c>
    </row>
    <row r="235" spans="1:8" s="8" customFormat="1" ht="15.95" customHeight="1" x14ac:dyDescent="0.3">
      <c r="A235" s="11" t="s">
        <v>90</v>
      </c>
      <c r="B235" s="20">
        <v>105</v>
      </c>
      <c r="C235" s="20">
        <v>56</v>
      </c>
      <c r="D235" s="20">
        <v>90</v>
      </c>
      <c r="E235" s="20">
        <v>23</v>
      </c>
      <c r="F235" s="20">
        <v>12</v>
      </c>
      <c r="G235" s="20">
        <v>38</v>
      </c>
      <c r="H235" s="20">
        <v>61</v>
      </c>
    </row>
    <row r="236" spans="1:8" s="8" customFormat="1" ht="15.95" customHeight="1" x14ac:dyDescent="0.3">
      <c r="A236" s="12" t="s">
        <v>33</v>
      </c>
      <c r="B236" s="22">
        <v>43</v>
      </c>
      <c r="C236" s="22">
        <v>25</v>
      </c>
      <c r="D236" s="23">
        <v>34</v>
      </c>
      <c r="E236" s="22">
        <v>9</v>
      </c>
      <c r="F236" s="22">
        <v>5</v>
      </c>
      <c r="G236" s="22">
        <v>11</v>
      </c>
      <c r="H236" s="22">
        <v>22</v>
      </c>
    </row>
    <row r="237" spans="1:8" s="8" customFormat="1" ht="15.95" customHeight="1" x14ac:dyDescent="0.3">
      <c r="A237" s="12" t="s">
        <v>34</v>
      </c>
      <c r="B237" s="22">
        <v>62</v>
      </c>
      <c r="C237" s="22">
        <v>31</v>
      </c>
      <c r="D237" s="23">
        <v>56</v>
      </c>
      <c r="E237" s="22">
        <v>14</v>
      </c>
      <c r="F237" s="22">
        <v>7</v>
      </c>
      <c r="G237" s="22">
        <v>27</v>
      </c>
      <c r="H237" s="22">
        <v>39</v>
      </c>
    </row>
    <row r="238" spans="1:8" s="8" customFormat="1" ht="15.95" customHeight="1" x14ac:dyDescent="0.3">
      <c r="A238" s="11" t="s">
        <v>91</v>
      </c>
      <c r="B238" s="20">
        <v>132</v>
      </c>
      <c r="C238" s="20">
        <v>88</v>
      </c>
      <c r="D238" s="20">
        <v>110</v>
      </c>
      <c r="E238" s="20">
        <v>34</v>
      </c>
      <c r="F238" s="20">
        <v>19</v>
      </c>
      <c r="G238" s="20">
        <v>30</v>
      </c>
      <c r="H238" s="20">
        <v>65</v>
      </c>
    </row>
    <row r="239" spans="1:8" s="8" customFormat="1" ht="15.95" customHeight="1" x14ac:dyDescent="0.3">
      <c r="A239" s="12" t="s">
        <v>33</v>
      </c>
      <c r="B239" s="22">
        <v>58</v>
      </c>
      <c r="C239" s="22">
        <v>35</v>
      </c>
      <c r="D239" s="23">
        <v>46</v>
      </c>
      <c r="E239" s="22">
        <v>16</v>
      </c>
      <c r="F239" s="22">
        <v>7</v>
      </c>
      <c r="G239" s="22">
        <v>13</v>
      </c>
      <c r="H239" s="22">
        <v>31</v>
      </c>
    </row>
    <row r="240" spans="1:8" s="8" customFormat="1" ht="15.95" customHeight="1" x14ac:dyDescent="0.3">
      <c r="A240" s="12" t="s">
        <v>34</v>
      </c>
      <c r="B240" s="22">
        <v>74</v>
      </c>
      <c r="C240" s="22">
        <v>53</v>
      </c>
      <c r="D240" s="23">
        <v>64</v>
      </c>
      <c r="E240" s="22">
        <v>18</v>
      </c>
      <c r="F240" s="22">
        <v>12</v>
      </c>
      <c r="G240" s="22">
        <v>17</v>
      </c>
      <c r="H240" s="22">
        <v>34</v>
      </c>
    </row>
    <row r="241" spans="1:8" s="8" customFormat="1" ht="15.95" customHeight="1" x14ac:dyDescent="0.3">
      <c r="A241" s="11" t="s">
        <v>92</v>
      </c>
      <c r="B241" s="20">
        <v>105</v>
      </c>
      <c r="C241" s="20">
        <v>64</v>
      </c>
      <c r="D241" s="20">
        <v>86</v>
      </c>
      <c r="E241" s="20">
        <v>31</v>
      </c>
      <c r="F241" s="20">
        <v>9</v>
      </c>
      <c r="G241" s="20">
        <v>38</v>
      </c>
      <c r="H241" s="20">
        <v>56</v>
      </c>
    </row>
    <row r="242" spans="1:8" s="8" customFormat="1" ht="15.95" customHeight="1" x14ac:dyDescent="0.3">
      <c r="A242" s="12" t="s">
        <v>33</v>
      </c>
      <c r="B242" s="22">
        <v>27</v>
      </c>
      <c r="C242" s="22">
        <v>16</v>
      </c>
      <c r="D242" s="23">
        <v>24</v>
      </c>
      <c r="E242" s="22">
        <v>10</v>
      </c>
      <c r="F242" s="22">
        <v>1</v>
      </c>
      <c r="G242" s="22">
        <v>9</v>
      </c>
      <c r="H242" s="22">
        <v>14</v>
      </c>
    </row>
    <row r="243" spans="1:8" s="8" customFormat="1" ht="15.95" customHeight="1" x14ac:dyDescent="0.3">
      <c r="A243" s="12" t="s">
        <v>34</v>
      </c>
      <c r="B243" s="22">
        <v>78</v>
      </c>
      <c r="C243" s="22">
        <v>48</v>
      </c>
      <c r="D243" s="23">
        <v>62</v>
      </c>
      <c r="E243" s="22">
        <v>21</v>
      </c>
      <c r="F243" s="22">
        <v>8</v>
      </c>
      <c r="G243" s="22">
        <v>29</v>
      </c>
      <c r="H243" s="22">
        <v>42</v>
      </c>
    </row>
    <row r="244" spans="1:8" s="8" customFormat="1" ht="15.95" customHeight="1" x14ac:dyDescent="0.3">
      <c r="A244" s="11" t="s">
        <v>142</v>
      </c>
      <c r="B244" s="20">
        <v>504</v>
      </c>
      <c r="C244" s="20">
        <v>311</v>
      </c>
      <c r="D244" s="8">
        <v>398</v>
      </c>
      <c r="E244" s="10">
        <v>85</v>
      </c>
      <c r="F244" s="10">
        <v>47</v>
      </c>
      <c r="G244" s="10">
        <v>144</v>
      </c>
      <c r="H244" s="10">
        <v>253</v>
      </c>
    </row>
    <row r="245" spans="1:8" s="8" customFormat="1" ht="15.95" customHeight="1" x14ac:dyDescent="0.3">
      <c r="A245" s="11" t="s">
        <v>143</v>
      </c>
      <c r="B245" s="20">
        <v>310</v>
      </c>
      <c r="C245" s="20">
        <v>195</v>
      </c>
      <c r="D245" s="8">
        <v>273</v>
      </c>
      <c r="E245" s="10">
        <v>69</v>
      </c>
      <c r="F245" s="10">
        <v>31</v>
      </c>
      <c r="G245" s="10">
        <v>107</v>
      </c>
      <c r="H245" s="10">
        <v>180</v>
      </c>
    </row>
    <row r="246" spans="1:8" s="8" customFormat="1" ht="15.95" customHeight="1" x14ac:dyDescent="0.3">
      <c r="A246" s="3" t="s">
        <v>24</v>
      </c>
      <c r="B246" s="4">
        <v>5645</v>
      </c>
      <c r="C246" s="4">
        <v>2857</v>
      </c>
      <c r="D246" s="13">
        <v>4366</v>
      </c>
      <c r="E246" s="13">
        <v>734</v>
      </c>
      <c r="F246" s="13">
        <v>268</v>
      </c>
      <c r="G246" s="13">
        <v>1835</v>
      </c>
      <c r="H246" s="13">
        <v>2808</v>
      </c>
    </row>
    <row r="247" spans="1:8" s="8" customFormat="1" ht="19.5" customHeight="1" x14ac:dyDescent="0.3">
      <c r="A247" s="16" t="s">
        <v>29</v>
      </c>
      <c r="B247" s="17">
        <f t="shared" ref="B247:H247" si="18">B6+B15+B30+B44+B59+B72+B94+B111+B121+B122+B139+B153+B165+B174+B185+B192+B211+B224+B233+B234+B246</f>
        <v>39650</v>
      </c>
      <c r="C247" s="17">
        <f t="shared" si="18"/>
        <v>22650</v>
      </c>
      <c r="D247" s="18">
        <f t="shared" si="18"/>
        <v>32887</v>
      </c>
      <c r="E247" s="18">
        <f t="shared" si="18"/>
        <v>8035</v>
      </c>
      <c r="F247" s="19">
        <f t="shared" si="18"/>
        <v>3515</v>
      </c>
      <c r="G247" s="19">
        <f t="shared" si="18"/>
        <v>11409</v>
      </c>
      <c r="H247" s="19">
        <f t="shared" si="18"/>
        <v>22474</v>
      </c>
    </row>
    <row r="248" spans="1:8" s="8" customFormat="1" ht="15.95" customHeight="1" x14ac:dyDescent="0.3"/>
    <row r="249" spans="1:8" s="8" customFormat="1" ht="15.95" customHeight="1" x14ac:dyDescent="0.3">
      <c r="A249" s="14" t="s">
        <v>146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3.937007874015748E-2" right="3.937007874015748E-2" top="0.15748031496062992" bottom="0.3543307086614173" header="0" footer="0.11811023622047244"/>
  <pageSetup paperSize="9" scale="91" fitToHeight="0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E91D-5E8B-46BD-8C9D-16E6E96163E8}">
  <dimension ref="A1:AN864"/>
  <sheetViews>
    <sheetView tabSelected="1" zoomScale="70" zoomScaleNormal="70" workbookViewId="0"/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40" ht="20.100000000000001" customHeight="1" x14ac:dyDescent="0.2">
      <c r="A1" s="33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20.100000000000001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</row>
    <row r="4" spans="1:40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</row>
    <row r="6" spans="1:40" s="8" customFormat="1" ht="15.95" customHeight="1" x14ac:dyDescent="0.3">
      <c r="A6" s="5" t="s">
        <v>4</v>
      </c>
      <c r="B6" s="2">
        <f>B7+B8+B9+B12</f>
        <v>2426</v>
      </c>
      <c r="C6" s="2">
        <f t="shared" ref="C6:H6" si="0">C7+C8+C9+C12</f>
        <v>1320</v>
      </c>
      <c r="D6" s="2">
        <f t="shared" si="0"/>
        <v>2088</v>
      </c>
      <c r="E6" s="2">
        <f t="shared" si="0"/>
        <v>527</v>
      </c>
      <c r="F6" s="2">
        <f t="shared" si="0"/>
        <v>242</v>
      </c>
      <c r="G6" s="2">
        <f t="shared" si="0"/>
        <v>679</v>
      </c>
      <c r="H6" s="2">
        <f t="shared" si="0"/>
        <v>1479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s="8" customFormat="1" ht="15.95" customHeight="1" x14ac:dyDescent="0.3">
      <c r="A7" s="28" t="s">
        <v>93</v>
      </c>
      <c r="B7" s="31">
        <v>1019</v>
      </c>
      <c r="C7" s="31">
        <v>559</v>
      </c>
      <c r="D7" s="35">
        <v>871</v>
      </c>
      <c r="E7" s="31">
        <v>214</v>
      </c>
      <c r="F7" s="31">
        <v>100</v>
      </c>
      <c r="G7" s="31">
        <v>287</v>
      </c>
      <c r="H7" s="31">
        <v>609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s="8" customFormat="1" ht="15.95" customHeight="1" x14ac:dyDescent="0.3">
      <c r="A8" s="28" t="s">
        <v>94</v>
      </c>
      <c r="B8" s="31">
        <v>492</v>
      </c>
      <c r="C8" s="31">
        <v>264</v>
      </c>
      <c r="D8" s="35">
        <v>410</v>
      </c>
      <c r="E8" s="31">
        <v>106</v>
      </c>
      <c r="F8" s="31">
        <v>44</v>
      </c>
      <c r="G8" s="31">
        <v>141</v>
      </c>
      <c r="H8" s="31">
        <v>290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8" customFormat="1" ht="15.95" customHeight="1" x14ac:dyDescent="0.3">
      <c r="A9" s="29" t="s">
        <v>32</v>
      </c>
      <c r="B9" s="31">
        <v>468</v>
      </c>
      <c r="C9" s="31">
        <v>262</v>
      </c>
      <c r="D9" s="31">
        <v>415</v>
      </c>
      <c r="E9" s="31">
        <v>107</v>
      </c>
      <c r="F9" s="31">
        <v>46</v>
      </c>
      <c r="G9" s="31">
        <v>127</v>
      </c>
      <c r="H9" s="31">
        <v>301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8" customFormat="1" ht="15.95" customHeight="1" x14ac:dyDescent="0.3">
      <c r="A10" s="30" t="s">
        <v>33</v>
      </c>
      <c r="B10" s="32">
        <v>277</v>
      </c>
      <c r="C10" s="32">
        <v>158</v>
      </c>
      <c r="D10" s="36">
        <v>242</v>
      </c>
      <c r="E10" s="32">
        <v>65</v>
      </c>
      <c r="F10" s="32">
        <v>27</v>
      </c>
      <c r="G10" s="32">
        <v>74</v>
      </c>
      <c r="H10" s="32">
        <v>170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8" customFormat="1" ht="15.95" customHeight="1" x14ac:dyDescent="0.3">
      <c r="A11" s="30" t="s">
        <v>34</v>
      </c>
      <c r="B11" s="32">
        <v>191</v>
      </c>
      <c r="C11" s="32">
        <v>104</v>
      </c>
      <c r="D11" s="36">
        <v>173</v>
      </c>
      <c r="E11" s="32">
        <v>42</v>
      </c>
      <c r="F11" s="32">
        <v>19</v>
      </c>
      <c r="G11" s="32">
        <v>53</v>
      </c>
      <c r="H11" s="32">
        <v>131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8" customFormat="1" ht="15.95" customHeight="1" x14ac:dyDescent="0.3">
      <c r="A12" s="29" t="s">
        <v>35</v>
      </c>
      <c r="B12" s="31">
        <v>447</v>
      </c>
      <c r="C12" s="31">
        <v>235</v>
      </c>
      <c r="D12" s="31">
        <v>392</v>
      </c>
      <c r="E12" s="31">
        <v>100</v>
      </c>
      <c r="F12" s="31">
        <v>52</v>
      </c>
      <c r="G12" s="31">
        <v>124</v>
      </c>
      <c r="H12" s="31">
        <v>279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8" customFormat="1" ht="15.95" customHeight="1" x14ac:dyDescent="0.3">
      <c r="A13" s="30" t="s">
        <v>33</v>
      </c>
      <c r="B13" s="32">
        <v>122</v>
      </c>
      <c r="C13" s="32">
        <v>65</v>
      </c>
      <c r="D13" s="36">
        <v>104</v>
      </c>
      <c r="E13" s="32">
        <v>26</v>
      </c>
      <c r="F13" s="32">
        <v>12</v>
      </c>
      <c r="G13" s="32">
        <v>27</v>
      </c>
      <c r="H13" s="32">
        <v>66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s="8" customFormat="1" ht="15.95" customHeight="1" x14ac:dyDescent="0.3">
      <c r="A14" s="30" t="s">
        <v>34</v>
      </c>
      <c r="B14" s="32">
        <v>325</v>
      </c>
      <c r="C14" s="32">
        <v>170</v>
      </c>
      <c r="D14" s="36">
        <v>288</v>
      </c>
      <c r="E14" s="32">
        <v>74</v>
      </c>
      <c r="F14" s="32">
        <v>40</v>
      </c>
      <c r="G14" s="32">
        <v>97</v>
      </c>
      <c r="H14" s="32">
        <v>213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8" customFormat="1" ht="15.95" customHeight="1" x14ac:dyDescent="0.3">
      <c r="A15" s="3" t="s">
        <v>5</v>
      </c>
      <c r="B15" s="4">
        <f>B16+B17+B20+B23+B24+B27</f>
        <v>1947</v>
      </c>
      <c r="C15" s="4">
        <f t="shared" ref="C15:H15" si="1">C16+C17+C20+C23+C24+C27</f>
        <v>1207</v>
      </c>
      <c r="D15" s="4">
        <f t="shared" si="1"/>
        <v>1684</v>
      </c>
      <c r="E15" s="4">
        <f t="shared" si="1"/>
        <v>455</v>
      </c>
      <c r="F15" s="4">
        <f t="shared" si="1"/>
        <v>228</v>
      </c>
      <c r="G15" s="4">
        <f t="shared" si="1"/>
        <v>525</v>
      </c>
      <c r="H15" s="4">
        <f t="shared" si="1"/>
        <v>1234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8" customFormat="1" ht="15.95" customHeight="1" x14ac:dyDescent="0.3">
      <c r="A16" s="28" t="s">
        <v>95</v>
      </c>
      <c r="B16" s="31">
        <v>217</v>
      </c>
      <c r="C16" s="31">
        <v>121</v>
      </c>
      <c r="D16" s="35">
        <v>186</v>
      </c>
      <c r="E16" s="31">
        <v>65</v>
      </c>
      <c r="F16" s="31">
        <v>37</v>
      </c>
      <c r="G16" s="31">
        <v>49</v>
      </c>
      <c r="H16" s="31">
        <v>131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8" customFormat="1" ht="15.95" customHeight="1" x14ac:dyDescent="0.3">
      <c r="A17" s="29" t="s">
        <v>36</v>
      </c>
      <c r="B17" s="31">
        <v>684</v>
      </c>
      <c r="C17" s="31">
        <v>440</v>
      </c>
      <c r="D17" s="31">
        <v>574</v>
      </c>
      <c r="E17" s="31">
        <v>154</v>
      </c>
      <c r="F17" s="31">
        <v>76</v>
      </c>
      <c r="G17" s="31">
        <v>176</v>
      </c>
      <c r="H17" s="31">
        <v>412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8" customFormat="1" ht="15.95" customHeight="1" x14ac:dyDescent="0.3">
      <c r="A18" s="30" t="s">
        <v>33</v>
      </c>
      <c r="B18" s="32">
        <v>392</v>
      </c>
      <c r="C18" s="32">
        <v>244</v>
      </c>
      <c r="D18" s="36">
        <v>330</v>
      </c>
      <c r="E18" s="32">
        <v>76</v>
      </c>
      <c r="F18" s="32">
        <v>36</v>
      </c>
      <c r="G18" s="32">
        <v>112</v>
      </c>
      <c r="H18" s="32">
        <v>234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8" customFormat="1" ht="15.95" customHeight="1" x14ac:dyDescent="0.3">
      <c r="A19" s="30" t="s">
        <v>34</v>
      </c>
      <c r="B19" s="32">
        <v>292</v>
      </c>
      <c r="C19" s="32">
        <v>196</v>
      </c>
      <c r="D19" s="36">
        <v>244</v>
      </c>
      <c r="E19" s="32">
        <v>78</v>
      </c>
      <c r="F19" s="32">
        <v>40</v>
      </c>
      <c r="G19" s="32">
        <v>64</v>
      </c>
      <c r="H19" s="32">
        <v>178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8" customFormat="1" ht="15.95" customHeight="1" x14ac:dyDescent="0.3">
      <c r="A20" s="29" t="s">
        <v>37</v>
      </c>
      <c r="B20" s="31">
        <v>241</v>
      </c>
      <c r="C20" s="31">
        <v>137</v>
      </c>
      <c r="D20" s="31">
        <v>212</v>
      </c>
      <c r="E20" s="31">
        <v>41</v>
      </c>
      <c r="F20" s="31">
        <v>19</v>
      </c>
      <c r="G20" s="31">
        <v>88</v>
      </c>
      <c r="H20" s="31">
        <v>152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8" customFormat="1" ht="15.95" customHeight="1" x14ac:dyDescent="0.3">
      <c r="A21" s="30" t="s">
        <v>33</v>
      </c>
      <c r="B21" s="32">
        <v>79</v>
      </c>
      <c r="C21" s="32">
        <v>46</v>
      </c>
      <c r="D21" s="36">
        <v>71</v>
      </c>
      <c r="E21" s="32">
        <v>14</v>
      </c>
      <c r="F21" s="32">
        <v>6</v>
      </c>
      <c r="G21" s="32">
        <v>31</v>
      </c>
      <c r="H21" s="32">
        <v>42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8" customFormat="1" ht="15.95" customHeight="1" x14ac:dyDescent="0.3">
      <c r="A22" s="30" t="s">
        <v>34</v>
      </c>
      <c r="B22" s="32">
        <v>162</v>
      </c>
      <c r="C22" s="32">
        <v>91</v>
      </c>
      <c r="D22" s="36">
        <v>141</v>
      </c>
      <c r="E22" s="32">
        <v>27</v>
      </c>
      <c r="F22" s="32">
        <v>13</v>
      </c>
      <c r="G22" s="32">
        <v>57</v>
      </c>
      <c r="H22" s="32">
        <v>110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8" customFormat="1" ht="15.95" customHeight="1" x14ac:dyDescent="0.3">
      <c r="A23" s="29" t="s">
        <v>96</v>
      </c>
      <c r="B23" s="31">
        <v>177</v>
      </c>
      <c r="C23" s="31">
        <v>112</v>
      </c>
      <c r="D23" s="35">
        <v>154</v>
      </c>
      <c r="E23" s="31">
        <v>47</v>
      </c>
      <c r="F23" s="31">
        <v>23</v>
      </c>
      <c r="G23" s="31">
        <v>56</v>
      </c>
      <c r="H23" s="31">
        <v>111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8" customFormat="1" ht="15.95" customHeight="1" x14ac:dyDescent="0.3">
      <c r="A24" s="29" t="s">
        <v>38</v>
      </c>
      <c r="B24" s="31">
        <v>352</v>
      </c>
      <c r="C24" s="31">
        <v>233</v>
      </c>
      <c r="D24" s="31">
        <v>303</v>
      </c>
      <c r="E24" s="31">
        <v>79</v>
      </c>
      <c r="F24" s="31">
        <v>39</v>
      </c>
      <c r="G24" s="31">
        <v>83</v>
      </c>
      <c r="H24" s="31">
        <v>227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8" customFormat="1" ht="15.95" customHeight="1" x14ac:dyDescent="0.3">
      <c r="A25" s="30" t="s">
        <v>33</v>
      </c>
      <c r="B25" s="32">
        <v>115</v>
      </c>
      <c r="C25" s="32">
        <v>58</v>
      </c>
      <c r="D25" s="36">
        <v>89</v>
      </c>
      <c r="E25" s="32">
        <v>20</v>
      </c>
      <c r="F25" s="32">
        <v>12</v>
      </c>
      <c r="G25" s="32">
        <v>33</v>
      </c>
      <c r="H25" s="32">
        <v>66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8" customFormat="1" ht="15.95" customHeight="1" x14ac:dyDescent="0.3">
      <c r="A26" s="30" t="s">
        <v>34</v>
      </c>
      <c r="B26" s="32">
        <v>237</v>
      </c>
      <c r="C26" s="32">
        <v>175</v>
      </c>
      <c r="D26" s="36">
        <v>214</v>
      </c>
      <c r="E26" s="32">
        <v>59</v>
      </c>
      <c r="F26" s="32">
        <v>27</v>
      </c>
      <c r="G26" s="32">
        <v>50</v>
      </c>
      <c r="H26" s="32">
        <v>161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8" customFormat="1" ht="15.95" customHeight="1" x14ac:dyDescent="0.3">
      <c r="A27" s="29" t="s">
        <v>39</v>
      </c>
      <c r="B27" s="28">
        <v>276</v>
      </c>
      <c r="C27" s="28">
        <v>164</v>
      </c>
      <c r="D27" s="28">
        <v>255</v>
      </c>
      <c r="E27" s="28">
        <v>69</v>
      </c>
      <c r="F27" s="28">
        <v>34</v>
      </c>
      <c r="G27" s="28">
        <v>73</v>
      </c>
      <c r="H27" s="28">
        <v>201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8" customFormat="1" ht="15.95" customHeight="1" x14ac:dyDescent="0.3">
      <c r="A28" s="30" t="s">
        <v>33</v>
      </c>
      <c r="B28" s="32">
        <v>98</v>
      </c>
      <c r="C28" s="32">
        <v>60</v>
      </c>
      <c r="D28" s="36">
        <v>86</v>
      </c>
      <c r="E28" s="32">
        <v>20</v>
      </c>
      <c r="F28" s="32">
        <v>11</v>
      </c>
      <c r="G28" s="32">
        <v>25</v>
      </c>
      <c r="H28" s="32">
        <v>65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8" customFormat="1" ht="15.95" customHeight="1" x14ac:dyDescent="0.3">
      <c r="A29" s="30" t="s">
        <v>34</v>
      </c>
      <c r="B29" s="32">
        <v>178</v>
      </c>
      <c r="C29" s="32">
        <v>104</v>
      </c>
      <c r="D29" s="36">
        <v>169</v>
      </c>
      <c r="E29" s="32">
        <v>49</v>
      </c>
      <c r="F29" s="32">
        <v>23</v>
      </c>
      <c r="G29" s="32">
        <v>48</v>
      </c>
      <c r="H29" s="32">
        <v>136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8" customFormat="1" ht="15.95" customHeight="1" x14ac:dyDescent="0.3">
      <c r="A30" s="3" t="s">
        <v>6</v>
      </c>
      <c r="B30" s="4">
        <f>B31+B34+B37+B40+B41</f>
        <v>1982</v>
      </c>
      <c r="C30" s="4">
        <f t="shared" ref="C30:H30" si="2">C31+C34+C37+C40+C41</f>
        <v>1103</v>
      </c>
      <c r="D30" s="4">
        <f t="shared" si="2"/>
        <v>1642</v>
      </c>
      <c r="E30" s="4">
        <f t="shared" si="2"/>
        <v>467</v>
      </c>
      <c r="F30" s="4">
        <f t="shared" si="2"/>
        <v>212</v>
      </c>
      <c r="G30" s="4">
        <f t="shared" si="2"/>
        <v>545</v>
      </c>
      <c r="H30" s="4">
        <f t="shared" si="2"/>
        <v>1104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8" customFormat="1" ht="15.95" customHeight="1" x14ac:dyDescent="0.3">
      <c r="A31" s="29" t="s">
        <v>40</v>
      </c>
      <c r="B31" s="31">
        <v>426</v>
      </c>
      <c r="C31" s="31">
        <v>239</v>
      </c>
      <c r="D31" s="31">
        <v>353</v>
      </c>
      <c r="E31" s="31">
        <v>94</v>
      </c>
      <c r="F31" s="31">
        <v>35</v>
      </c>
      <c r="G31" s="31">
        <v>122</v>
      </c>
      <c r="H31" s="31">
        <v>225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8" customFormat="1" ht="15.95" customHeight="1" x14ac:dyDescent="0.3">
      <c r="A32" s="30" t="s">
        <v>33</v>
      </c>
      <c r="B32" s="32">
        <v>254</v>
      </c>
      <c r="C32" s="32">
        <v>138</v>
      </c>
      <c r="D32" s="36">
        <v>206</v>
      </c>
      <c r="E32" s="32">
        <v>51</v>
      </c>
      <c r="F32" s="32">
        <v>17</v>
      </c>
      <c r="G32" s="32">
        <v>68</v>
      </c>
      <c r="H32" s="32">
        <v>129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1:40" s="8" customFormat="1" ht="15.95" customHeight="1" x14ac:dyDescent="0.3">
      <c r="A33" s="30" t="s">
        <v>34</v>
      </c>
      <c r="B33" s="32">
        <v>172</v>
      </c>
      <c r="C33" s="32">
        <v>101</v>
      </c>
      <c r="D33" s="36">
        <v>147</v>
      </c>
      <c r="E33" s="32">
        <v>43</v>
      </c>
      <c r="F33" s="32">
        <v>18</v>
      </c>
      <c r="G33" s="32">
        <v>54</v>
      </c>
      <c r="H33" s="32">
        <v>96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8" customFormat="1" ht="15.95" customHeight="1" x14ac:dyDescent="0.3">
      <c r="A34" s="29" t="s">
        <v>41</v>
      </c>
      <c r="B34" s="31">
        <v>269</v>
      </c>
      <c r="C34" s="31">
        <v>186</v>
      </c>
      <c r="D34" s="31">
        <v>224</v>
      </c>
      <c r="E34" s="31">
        <v>65</v>
      </c>
      <c r="F34" s="31">
        <v>28</v>
      </c>
      <c r="G34" s="31">
        <v>63</v>
      </c>
      <c r="H34" s="31">
        <v>153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s="8" customFormat="1" ht="15.95" customHeight="1" x14ac:dyDescent="0.3">
      <c r="A35" s="30" t="s">
        <v>33</v>
      </c>
      <c r="B35" s="32">
        <v>115</v>
      </c>
      <c r="C35" s="32">
        <v>78</v>
      </c>
      <c r="D35" s="36">
        <v>94</v>
      </c>
      <c r="E35" s="32">
        <v>31</v>
      </c>
      <c r="F35" s="32">
        <v>19</v>
      </c>
      <c r="G35" s="32">
        <v>23</v>
      </c>
      <c r="H35" s="32">
        <v>61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s="8" customFormat="1" ht="15.95" customHeight="1" x14ac:dyDescent="0.3">
      <c r="A36" s="30" t="s">
        <v>34</v>
      </c>
      <c r="B36" s="32">
        <v>154</v>
      </c>
      <c r="C36" s="32">
        <v>108</v>
      </c>
      <c r="D36" s="36">
        <v>130</v>
      </c>
      <c r="E36" s="32">
        <v>34</v>
      </c>
      <c r="F36" s="32">
        <v>9</v>
      </c>
      <c r="G36" s="32">
        <v>40</v>
      </c>
      <c r="H36" s="32">
        <v>92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s="8" customFormat="1" ht="15.95" customHeight="1" x14ac:dyDescent="0.3">
      <c r="A37" s="29" t="s">
        <v>42</v>
      </c>
      <c r="B37" s="31">
        <v>489</v>
      </c>
      <c r="C37" s="31">
        <v>245</v>
      </c>
      <c r="D37" s="31">
        <v>392</v>
      </c>
      <c r="E37" s="31">
        <v>110</v>
      </c>
      <c r="F37" s="31">
        <v>59</v>
      </c>
      <c r="G37" s="31">
        <v>136</v>
      </c>
      <c r="H37" s="31">
        <v>253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8" customFormat="1" ht="15.95" customHeight="1" x14ac:dyDescent="0.3">
      <c r="A38" s="30" t="s">
        <v>33</v>
      </c>
      <c r="B38" s="32">
        <v>231</v>
      </c>
      <c r="C38" s="32">
        <v>112</v>
      </c>
      <c r="D38" s="36">
        <v>187</v>
      </c>
      <c r="E38" s="32">
        <v>45</v>
      </c>
      <c r="F38" s="32">
        <v>23</v>
      </c>
      <c r="G38" s="32">
        <v>72</v>
      </c>
      <c r="H38" s="32">
        <v>126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8" customFormat="1" ht="15.95" customHeight="1" x14ac:dyDescent="0.3">
      <c r="A39" s="30" t="s">
        <v>34</v>
      </c>
      <c r="B39" s="32">
        <v>258</v>
      </c>
      <c r="C39" s="32">
        <v>133</v>
      </c>
      <c r="D39" s="36">
        <v>205</v>
      </c>
      <c r="E39" s="32">
        <v>65</v>
      </c>
      <c r="F39" s="32">
        <v>36</v>
      </c>
      <c r="G39" s="32">
        <v>64</v>
      </c>
      <c r="H39" s="32">
        <v>127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0" s="8" customFormat="1" ht="15.95" customHeight="1" x14ac:dyDescent="0.3">
      <c r="A40" s="29" t="s">
        <v>97</v>
      </c>
      <c r="B40" s="31">
        <v>165</v>
      </c>
      <c r="C40" s="31">
        <v>109</v>
      </c>
      <c r="D40" s="35">
        <v>143</v>
      </c>
      <c r="E40" s="31">
        <v>46</v>
      </c>
      <c r="F40" s="31">
        <v>20</v>
      </c>
      <c r="G40" s="31">
        <v>48</v>
      </c>
      <c r="H40" s="31">
        <v>102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8" customFormat="1" ht="15.95" customHeight="1" x14ac:dyDescent="0.3">
      <c r="A41" s="29" t="s">
        <v>43</v>
      </c>
      <c r="B41" s="31">
        <v>633</v>
      </c>
      <c r="C41" s="31">
        <v>324</v>
      </c>
      <c r="D41" s="31">
        <v>530</v>
      </c>
      <c r="E41" s="31">
        <v>152</v>
      </c>
      <c r="F41" s="31">
        <v>70</v>
      </c>
      <c r="G41" s="31">
        <v>176</v>
      </c>
      <c r="H41" s="31">
        <v>371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s="8" customFormat="1" ht="15.95" customHeight="1" x14ac:dyDescent="0.3">
      <c r="A42" s="30" t="s">
        <v>33</v>
      </c>
      <c r="B42" s="32">
        <v>474</v>
      </c>
      <c r="C42" s="32">
        <v>239</v>
      </c>
      <c r="D42" s="36">
        <v>393</v>
      </c>
      <c r="E42" s="32">
        <v>119</v>
      </c>
      <c r="F42" s="32">
        <v>57</v>
      </c>
      <c r="G42" s="32">
        <v>118</v>
      </c>
      <c r="H42" s="32">
        <v>265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0" s="8" customFormat="1" ht="15.95" customHeight="1" x14ac:dyDescent="0.3">
      <c r="A43" s="30" t="s">
        <v>34</v>
      </c>
      <c r="B43" s="32">
        <v>159</v>
      </c>
      <c r="C43" s="32">
        <v>85</v>
      </c>
      <c r="D43" s="36">
        <v>137</v>
      </c>
      <c r="E43" s="32">
        <v>33</v>
      </c>
      <c r="F43" s="32">
        <v>13</v>
      </c>
      <c r="G43" s="32">
        <v>58</v>
      </c>
      <c r="H43" s="32">
        <v>106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8" customFormat="1" ht="15.95" customHeight="1" x14ac:dyDescent="0.3">
      <c r="A44" s="3" t="s">
        <v>7</v>
      </c>
      <c r="B44" s="4">
        <f>B45+B48+B51+B52+B55+B58</f>
        <v>1037</v>
      </c>
      <c r="C44" s="4">
        <f t="shared" ref="C44:H44" si="3">C45+C48+C51+C52+C55+C58</f>
        <v>643</v>
      </c>
      <c r="D44" s="4">
        <f t="shared" si="3"/>
        <v>803</v>
      </c>
      <c r="E44" s="4">
        <f t="shared" si="3"/>
        <v>276</v>
      </c>
      <c r="F44" s="4">
        <f t="shared" si="3"/>
        <v>129</v>
      </c>
      <c r="G44" s="4">
        <f t="shared" si="3"/>
        <v>269</v>
      </c>
      <c r="H44" s="4">
        <f t="shared" si="3"/>
        <v>366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8" customFormat="1" ht="15.95" customHeight="1" x14ac:dyDescent="0.3">
      <c r="A45" s="29" t="s">
        <v>44</v>
      </c>
      <c r="B45" s="31">
        <v>354</v>
      </c>
      <c r="C45" s="31">
        <v>210</v>
      </c>
      <c r="D45" s="31">
        <v>270</v>
      </c>
      <c r="E45" s="31">
        <v>74</v>
      </c>
      <c r="F45" s="31">
        <v>35</v>
      </c>
      <c r="G45" s="31">
        <v>91</v>
      </c>
      <c r="H45" s="31">
        <v>113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0" s="8" customFormat="1" ht="15.95" customHeight="1" x14ac:dyDescent="0.3">
      <c r="A46" s="30" t="s">
        <v>33</v>
      </c>
      <c r="B46" s="32">
        <v>220</v>
      </c>
      <c r="C46" s="32">
        <v>131</v>
      </c>
      <c r="D46" s="36">
        <v>163</v>
      </c>
      <c r="E46" s="32">
        <v>50</v>
      </c>
      <c r="F46" s="32">
        <v>19</v>
      </c>
      <c r="G46" s="32">
        <v>44</v>
      </c>
      <c r="H46" s="32">
        <v>70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0" s="8" customFormat="1" ht="15.95" customHeight="1" x14ac:dyDescent="0.3">
      <c r="A47" s="30" t="s">
        <v>34</v>
      </c>
      <c r="B47" s="32">
        <v>134</v>
      </c>
      <c r="C47" s="32">
        <v>79</v>
      </c>
      <c r="D47" s="36">
        <v>107</v>
      </c>
      <c r="E47" s="32">
        <v>24</v>
      </c>
      <c r="F47" s="32">
        <v>16</v>
      </c>
      <c r="G47" s="32">
        <v>47</v>
      </c>
      <c r="H47" s="32">
        <v>43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s="8" customFormat="1" ht="15.95" customHeight="1" x14ac:dyDescent="0.3">
      <c r="A48" s="29" t="s">
        <v>45</v>
      </c>
      <c r="B48" s="31">
        <v>127</v>
      </c>
      <c r="C48" s="31">
        <v>77</v>
      </c>
      <c r="D48" s="31">
        <v>105</v>
      </c>
      <c r="E48" s="31">
        <v>41</v>
      </c>
      <c r="F48" s="31">
        <v>23</v>
      </c>
      <c r="G48" s="31">
        <v>30</v>
      </c>
      <c r="H48" s="31">
        <v>50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8" customFormat="1" ht="15.95" customHeight="1" x14ac:dyDescent="0.3">
      <c r="A49" s="30" t="s">
        <v>33</v>
      </c>
      <c r="B49" s="32">
        <v>53</v>
      </c>
      <c r="C49" s="32">
        <v>35</v>
      </c>
      <c r="D49" s="36">
        <v>44</v>
      </c>
      <c r="E49" s="32">
        <v>14</v>
      </c>
      <c r="F49" s="32">
        <v>8</v>
      </c>
      <c r="G49" s="32">
        <v>12</v>
      </c>
      <c r="H49" s="32">
        <v>21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40" s="8" customFormat="1" ht="15.95" customHeight="1" x14ac:dyDescent="0.3">
      <c r="A50" s="30" t="s">
        <v>34</v>
      </c>
      <c r="B50" s="32">
        <v>74</v>
      </c>
      <c r="C50" s="32">
        <v>42</v>
      </c>
      <c r="D50" s="36">
        <v>61</v>
      </c>
      <c r="E50" s="32">
        <v>27</v>
      </c>
      <c r="F50" s="32">
        <v>15</v>
      </c>
      <c r="G50" s="32">
        <v>18</v>
      </c>
      <c r="H50" s="32">
        <v>29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40" s="8" customFormat="1" ht="15.95" customHeight="1" x14ac:dyDescent="0.3">
      <c r="A51" s="29" t="s">
        <v>98</v>
      </c>
      <c r="B51" s="31">
        <v>59</v>
      </c>
      <c r="C51" s="31">
        <v>32</v>
      </c>
      <c r="D51" s="35">
        <v>48</v>
      </c>
      <c r="E51" s="31">
        <v>11</v>
      </c>
      <c r="F51" s="31">
        <v>2</v>
      </c>
      <c r="G51" s="31">
        <v>23</v>
      </c>
      <c r="H51" s="31">
        <v>22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:40" s="8" customFormat="1" ht="15.95" customHeight="1" x14ac:dyDescent="0.3">
      <c r="A52" s="29" t="s">
        <v>46</v>
      </c>
      <c r="B52" s="31">
        <v>73</v>
      </c>
      <c r="C52" s="31">
        <v>43</v>
      </c>
      <c r="D52" s="31">
        <v>59</v>
      </c>
      <c r="E52" s="31">
        <v>18</v>
      </c>
      <c r="F52" s="31">
        <v>7</v>
      </c>
      <c r="G52" s="31">
        <v>27</v>
      </c>
      <c r="H52" s="31">
        <v>26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s="8" customFormat="1" ht="15.95" customHeight="1" x14ac:dyDescent="0.3">
      <c r="A53" s="30" t="s">
        <v>33</v>
      </c>
      <c r="B53" s="32">
        <v>36</v>
      </c>
      <c r="C53" s="32">
        <v>22</v>
      </c>
      <c r="D53" s="36">
        <v>30</v>
      </c>
      <c r="E53" s="32">
        <v>10</v>
      </c>
      <c r="F53" s="32">
        <v>4</v>
      </c>
      <c r="G53" s="32">
        <v>13</v>
      </c>
      <c r="H53" s="32">
        <v>13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8" customFormat="1" ht="15.95" customHeight="1" x14ac:dyDescent="0.3">
      <c r="A54" s="30" t="s">
        <v>34</v>
      </c>
      <c r="B54" s="32">
        <v>37</v>
      </c>
      <c r="C54" s="32">
        <v>21</v>
      </c>
      <c r="D54" s="36">
        <v>29</v>
      </c>
      <c r="E54" s="32">
        <v>8</v>
      </c>
      <c r="F54" s="32">
        <v>3</v>
      </c>
      <c r="G54" s="32">
        <v>14</v>
      </c>
      <c r="H54" s="32">
        <v>13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8" customFormat="1" ht="15.95" customHeight="1" x14ac:dyDescent="0.3">
      <c r="A55" s="29" t="s">
        <v>47</v>
      </c>
      <c r="B55" s="31">
        <v>382</v>
      </c>
      <c r="C55" s="31">
        <v>251</v>
      </c>
      <c r="D55" s="31">
        <v>290</v>
      </c>
      <c r="E55" s="31">
        <v>113</v>
      </c>
      <c r="F55" s="31">
        <v>51</v>
      </c>
      <c r="G55" s="31">
        <v>89</v>
      </c>
      <c r="H55" s="31">
        <v>149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8" customFormat="1" ht="15.95" customHeight="1" x14ac:dyDescent="0.3">
      <c r="A56" s="30" t="s">
        <v>33</v>
      </c>
      <c r="B56" s="32">
        <v>197</v>
      </c>
      <c r="C56" s="32">
        <v>127</v>
      </c>
      <c r="D56" s="36">
        <v>137</v>
      </c>
      <c r="E56" s="32">
        <v>56</v>
      </c>
      <c r="F56" s="32">
        <v>21</v>
      </c>
      <c r="G56" s="32">
        <v>43</v>
      </c>
      <c r="H56" s="32">
        <v>56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s="8" customFormat="1" ht="15.95" customHeight="1" x14ac:dyDescent="0.3">
      <c r="A57" s="30" t="s">
        <v>34</v>
      </c>
      <c r="B57" s="32">
        <v>185</v>
      </c>
      <c r="C57" s="32">
        <v>124</v>
      </c>
      <c r="D57" s="36">
        <v>153</v>
      </c>
      <c r="E57" s="32">
        <v>57</v>
      </c>
      <c r="F57" s="32">
        <v>30</v>
      </c>
      <c r="G57" s="32">
        <v>46</v>
      </c>
      <c r="H57" s="32">
        <v>93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40" s="8" customFormat="1" ht="15.95" customHeight="1" x14ac:dyDescent="0.3">
      <c r="A58" s="29" t="s">
        <v>99</v>
      </c>
      <c r="B58" s="31">
        <v>42</v>
      </c>
      <c r="C58" s="31">
        <v>30</v>
      </c>
      <c r="D58" s="35">
        <v>31</v>
      </c>
      <c r="E58" s="31">
        <v>19</v>
      </c>
      <c r="F58" s="31">
        <v>11</v>
      </c>
      <c r="G58" s="31">
        <v>9</v>
      </c>
      <c r="H58" s="31">
        <v>6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:40" s="8" customFormat="1" ht="15.95" customHeight="1" x14ac:dyDescent="0.3">
      <c r="A59" s="3" t="s">
        <v>8</v>
      </c>
      <c r="B59" s="4">
        <f>B60+B61+B64+B65+B68+B69</f>
        <v>1215</v>
      </c>
      <c r="C59" s="4">
        <f t="shared" ref="C59:H59" si="4">C60+C61+C64+C65+C68+C69</f>
        <v>804</v>
      </c>
      <c r="D59" s="4">
        <f t="shared" si="4"/>
        <v>932</v>
      </c>
      <c r="E59" s="4">
        <f t="shared" si="4"/>
        <v>309</v>
      </c>
      <c r="F59" s="4">
        <f t="shared" si="4"/>
        <v>155</v>
      </c>
      <c r="G59" s="4">
        <f t="shared" si="4"/>
        <v>326</v>
      </c>
      <c r="H59" s="4">
        <f t="shared" si="4"/>
        <v>517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8" customFormat="1" ht="15.95" customHeight="1" x14ac:dyDescent="0.3">
      <c r="A60" s="29" t="s">
        <v>100</v>
      </c>
      <c r="B60" s="31">
        <v>90</v>
      </c>
      <c r="C60" s="31">
        <v>60</v>
      </c>
      <c r="D60" s="35">
        <v>76</v>
      </c>
      <c r="E60" s="31">
        <v>26</v>
      </c>
      <c r="F60" s="31">
        <v>15</v>
      </c>
      <c r="G60" s="31">
        <v>21</v>
      </c>
      <c r="H60" s="31">
        <v>47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1:40" s="8" customFormat="1" ht="15.95" customHeight="1" x14ac:dyDescent="0.3">
      <c r="A61" s="29" t="s">
        <v>48</v>
      </c>
      <c r="B61" s="31">
        <v>478</v>
      </c>
      <c r="C61" s="31">
        <v>309</v>
      </c>
      <c r="D61" s="31">
        <v>375</v>
      </c>
      <c r="E61" s="31">
        <v>121</v>
      </c>
      <c r="F61" s="31">
        <v>55</v>
      </c>
      <c r="G61" s="31">
        <v>127</v>
      </c>
      <c r="H61" s="31">
        <v>212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:40" s="8" customFormat="1" ht="15.95" customHeight="1" x14ac:dyDescent="0.3">
      <c r="A62" s="30" t="s">
        <v>33</v>
      </c>
      <c r="B62" s="32">
        <v>321</v>
      </c>
      <c r="C62" s="32">
        <v>191</v>
      </c>
      <c r="D62" s="36">
        <v>252</v>
      </c>
      <c r="E62" s="32">
        <v>76</v>
      </c>
      <c r="F62" s="32">
        <v>35</v>
      </c>
      <c r="G62" s="32">
        <v>92</v>
      </c>
      <c r="H62" s="32">
        <v>135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:40" s="8" customFormat="1" ht="15.95" customHeight="1" x14ac:dyDescent="0.3">
      <c r="A63" s="30" t="s">
        <v>34</v>
      </c>
      <c r="B63" s="32">
        <v>157</v>
      </c>
      <c r="C63" s="32">
        <v>118</v>
      </c>
      <c r="D63" s="36">
        <v>123</v>
      </c>
      <c r="E63" s="32">
        <v>45</v>
      </c>
      <c r="F63" s="32">
        <v>20</v>
      </c>
      <c r="G63" s="32">
        <v>35</v>
      </c>
      <c r="H63" s="32">
        <v>77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1:40" s="8" customFormat="1" ht="15.95" customHeight="1" x14ac:dyDescent="0.3">
      <c r="A64" s="29" t="s">
        <v>101</v>
      </c>
      <c r="B64" s="31">
        <v>107</v>
      </c>
      <c r="C64" s="31">
        <v>69</v>
      </c>
      <c r="D64" s="35">
        <v>78</v>
      </c>
      <c r="E64" s="31">
        <v>26</v>
      </c>
      <c r="F64" s="31">
        <v>10</v>
      </c>
      <c r="G64" s="31">
        <v>39</v>
      </c>
      <c r="H64" s="31">
        <v>37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40" s="8" customFormat="1" ht="15.95" customHeight="1" x14ac:dyDescent="0.3">
      <c r="A65" s="29" t="s">
        <v>49</v>
      </c>
      <c r="B65" s="31">
        <v>211</v>
      </c>
      <c r="C65" s="31">
        <v>142</v>
      </c>
      <c r="D65" s="31">
        <v>170</v>
      </c>
      <c r="E65" s="31">
        <v>68</v>
      </c>
      <c r="F65" s="31">
        <v>36</v>
      </c>
      <c r="G65" s="31">
        <v>40</v>
      </c>
      <c r="H65" s="31">
        <v>103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8" customFormat="1" ht="15.95" customHeight="1" x14ac:dyDescent="0.3">
      <c r="A66" s="30" t="s">
        <v>33</v>
      </c>
      <c r="B66" s="32">
        <v>79</v>
      </c>
      <c r="C66" s="32">
        <v>49</v>
      </c>
      <c r="D66" s="36">
        <v>65</v>
      </c>
      <c r="E66" s="32">
        <v>18</v>
      </c>
      <c r="F66" s="32">
        <v>10</v>
      </c>
      <c r="G66" s="32">
        <v>17</v>
      </c>
      <c r="H66" s="32">
        <v>42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40" s="8" customFormat="1" ht="15.95" customHeight="1" x14ac:dyDescent="0.3">
      <c r="A67" s="30" t="s">
        <v>34</v>
      </c>
      <c r="B67" s="32">
        <v>132</v>
      </c>
      <c r="C67" s="32">
        <v>93</v>
      </c>
      <c r="D67" s="36">
        <v>105</v>
      </c>
      <c r="E67" s="32">
        <v>50</v>
      </c>
      <c r="F67" s="32">
        <v>26</v>
      </c>
      <c r="G67" s="32">
        <v>23</v>
      </c>
      <c r="H67" s="32">
        <v>61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</row>
    <row r="68" spans="1:40" s="8" customFormat="1" ht="15.95" customHeight="1" x14ac:dyDescent="0.3">
      <c r="A68" s="29" t="s">
        <v>102</v>
      </c>
      <c r="B68" s="31">
        <v>82</v>
      </c>
      <c r="C68" s="31">
        <v>45</v>
      </c>
      <c r="D68" s="35">
        <v>57</v>
      </c>
      <c r="E68" s="31">
        <v>11</v>
      </c>
      <c r="F68" s="31">
        <v>6</v>
      </c>
      <c r="G68" s="31">
        <v>29</v>
      </c>
      <c r="H68" s="31">
        <v>32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</row>
    <row r="69" spans="1:40" s="8" customFormat="1" ht="15.95" customHeight="1" x14ac:dyDescent="0.3">
      <c r="A69" s="29" t="s">
        <v>50</v>
      </c>
      <c r="B69" s="31">
        <v>247</v>
      </c>
      <c r="C69" s="31">
        <v>179</v>
      </c>
      <c r="D69" s="31">
        <v>176</v>
      </c>
      <c r="E69" s="31">
        <v>57</v>
      </c>
      <c r="F69" s="31">
        <v>33</v>
      </c>
      <c r="G69" s="31">
        <v>70</v>
      </c>
      <c r="H69" s="31">
        <v>86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  <row r="70" spans="1:40" s="8" customFormat="1" ht="15.95" customHeight="1" x14ac:dyDescent="0.3">
      <c r="A70" s="30" t="s">
        <v>33</v>
      </c>
      <c r="B70" s="32">
        <v>141</v>
      </c>
      <c r="C70" s="32">
        <v>96</v>
      </c>
      <c r="D70" s="36">
        <v>98</v>
      </c>
      <c r="E70" s="32">
        <v>31</v>
      </c>
      <c r="F70" s="32">
        <v>19</v>
      </c>
      <c r="G70" s="32">
        <v>42</v>
      </c>
      <c r="H70" s="32">
        <v>44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</row>
    <row r="71" spans="1:40" s="8" customFormat="1" ht="15.95" customHeight="1" x14ac:dyDescent="0.3">
      <c r="A71" s="30" t="s">
        <v>34</v>
      </c>
      <c r="B71" s="32">
        <v>106</v>
      </c>
      <c r="C71" s="32">
        <v>83</v>
      </c>
      <c r="D71" s="36">
        <v>78</v>
      </c>
      <c r="E71" s="32">
        <v>26</v>
      </c>
      <c r="F71" s="32">
        <v>14</v>
      </c>
      <c r="G71" s="32">
        <v>28</v>
      </c>
      <c r="H71" s="32">
        <v>42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</row>
    <row r="72" spans="1:40" s="8" customFormat="1" ht="15.95" customHeight="1" x14ac:dyDescent="0.3">
      <c r="A72" s="3" t="s">
        <v>9</v>
      </c>
      <c r="B72" s="4">
        <f>B73+B74+B77+B78+B79+B82+B85+B88+B91</f>
        <v>1692</v>
      </c>
      <c r="C72" s="4">
        <f t="shared" ref="C72:H72" si="5">C73+C74+C77+C78+C79+C82+C85+C88+C91</f>
        <v>1019</v>
      </c>
      <c r="D72" s="4">
        <f t="shared" si="5"/>
        <v>1500</v>
      </c>
      <c r="E72" s="4">
        <f t="shared" si="5"/>
        <v>402</v>
      </c>
      <c r="F72" s="4">
        <f t="shared" si="5"/>
        <v>198</v>
      </c>
      <c r="G72" s="4">
        <f t="shared" si="5"/>
        <v>485</v>
      </c>
      <c r="H72" s="4">
        <f t="shared" si="5"/>
        <v>1057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</row>
    <row r="73" spans="1:40" s="8" customFormat="1" ht="15.95" customHeight="1" x14ac:dyDescent="0.3">
      <c r="A73" s="29" t="s">
        <v>103</v>
      </c>
      <c r="B73" s="31">
        <v>87</v>
      </c>
      <c r="C73" s="31">
        <v>63</v>
      </c>
      <c r="D73" s="37">
        <v>73</v>
      </c>
      <c r="E73" s="28">
        <v>18</v>
      </c>
      <c r="F73" s="28">
        <v>10</v>
      </c>
      <c r="G73" s="28">
        <v>22</v>
      </c>
      <c r="H73" s="28">
        <v>42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</row>
    <row r="74" spans="1:40" s="8" customFormat="1" ht="15.95" customHeight="1" x14ac:dyDescent="0.3">
      <c r="A74" s="29" t="s">
        <v>51</v>
      </c>
      <c r="B74" s="31">
        <v>302</v>
      </c>
      <c r="C74" s="31">
        <v>196</v>
      </c>
      <c r="D74" s="31">
        <v>242</v>
      </c>
      <c r="E74" s="31">
        <v>92</v>
      </c>
      <c r="F74" s="31">
        <v>40</v>
      </c>
      <c r="G74" s="31">
        <v>63</v>
      </c>
      <c r="H74" s="31">
        <v>127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</row>
    <row r="75" spans="1:40" s="8" customFormat="1" ht="15.95" customHeight="1" x14ac:dyDescent="0.3">
      <c r="A75" s="30" t="s">
        <v>33</v>
      </c>
      <c r="B75" s="32">
        <v>174</v>
      </c>
      <c r="C75" s="32">
        <v>116</v>
      </c>
      <c r="D75" s="36">
        <v>137</v>
      </c>
      <c r="E75" s="32">
        <v>53</v>
      </c>
      <c r="F75" s="32">
        <v>23</v>
      </c>
      <c r="G75" s="32">
        <v>32</v>
      </c>
      <c r="H75" s="32">
        <v>68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</row>
    <row r="76" spans="1:40" s="8" customFormat="1" ht="15.95" customHeight="1" x14ac:dyDescent="0.3">
      <c r="A76" s="30" t="s">
        <v>34</v>
      </c>
      <c r="B76" s="32">
        <v>128</v>
      </c>
      <c r="C76" s="32">
        <v>80</v>
      </c>
      <c r="D76" s="36">
        <v>105</v>
      </c>
      <c r="E76" s="32">
        <v>39</v>
      </c>
      <c r="F76" s="32">
        <v>17</v>
      </c>
      <c r="G76" s="32">
        <v>31</v>
      </c>
      <c r="H76" s="32">
        <v>59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</row>
    <row r="77" spans="1:40" s="8" customFormat="1" ht="15.95" customHeight="1" x14ac:dyDescent="0.3">
      <c r="A77" s="29" t="s">
        <v>104</v>
      </c>
      <c r="B77" s="31">
        <v>27</v>
      </c>
      <c r="C77" s="31">
        <v>14</v>
      </c>
      <c r="D77" s="37">
        <v>23</v>
      </c>
      <c r="E77" s="28">
        <v>6</v>
      </c>
      <c r="F77" s="28">
        <v>4</v>
      </c>
      <c r="G77" s="28">
        <v>4</v>
      </c>
      <c r="H77" s="28">
        <v>15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</row>
    <row r="78" spans="1:40" s="8" customFormat="1" ht="15.95" customHeight="1" x14ac:dyDescent="0.3">
      <c r="A78" s="29" t="s">
        <v>105</v>
      </c>
      <c r="B78" s="31">
        <v>109</v>
      </c>
      <c r="C78" s="31">
        <v>75</v>
      </c>
      <c r="D78" s="37">
        <v>97</v>
      </c>
      <c r="E78" s="28">
        <v>31</v>
      </c>
      <c r="F78" s="28">
        <v>18</v>
      </c>
      <c r="G78" s="28">
        <v>32</v>
      </c>
      <c r="H78" s="28">
        <v>69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</row>
    <row r="79" spans="1:40" s="8" customFormat="1" ht="15.95" customHeight="1" x14ac:dyDescent="0.3">
      <c r="A79" s="29" t="s">
        <v>52</v>
      </c>
      <c r="B79" s="31">
        <v>157</v>
      </c>
      <c r="C79" s="31">
        <v>66</v>
      </c>
      <c r="D79" s="31">
        <v>143</v>
      </c>
      <c r="E79" s="31">
        <v>36</v>
      </c>
      <c r="F79" s="31">
        <v>20</v>
      </c>
      <c r="G79" s="31">
        <v>60</v>
      </c>
      <c r="H79" s="31">
        <v>112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</row>
    <row r="80" spans="1:40" s="8" customFormat="1" ht="15.95" customHeight="1" x14ac:dyDescent="0.3">
      <c r="A80" s="30" t="s">
        <v>33</v>
      </c>
      <c r="B80" s="32">
        <v>49</v>
      </c>
      <c r="C80" s="32">
        <v>14</v>
      </c>
      <c r="D80" s="36">
        <v>43</v>
      </c>
      <c r="E80" s="32">
        <v>14</v>
      </c>
      <c r="F80" s="32">
        <v>9</v>
      </c>
      <c r="G80" s="32">
        <v>18</v>
      </c>
      <c r="H80" s="32">
        <v>30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</row>
    <row r="81" spans="1:40" s="8" customFormat="1" ht="15.95" customHeight="1" x14ac:dyDescent="0.3">
      <c r="A81" s="30" t="s">
        <v>34</v>
      </c>
      <c r="B81" s="32">
        <v>108</v>
      </c>
      <c r="C81" s="32">
        <v>52</v>
      </c>
      <c r="D81" s="36">
        <v>100</v>
      </c>
      <c r="E81" s="32">
        <v>22</v>
      </c>
      <c r="F81" s="32">
        <v>11</v>
      </c>
      <c r="G81" s="32">
        <v>42</v>
      </c>
      <c r="H81" s="32">
        <v>82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</row>
    <row r="82" spans="1:40" s="8" customFormat="1" ht="15.95" customHeight="1" x14ac:dyDescent="0.3">
      <c r="A82" s="29" t="s">
        <v>53</v>
      </c>
      <c r="B82" s="31">
        <v>485</v>
      </c>
      <c r="C82" s="31">
        <v>297</v>
      </c>
      <c r="D82" s="31">
        <v>451</v>
      </c>
      <c r="E82" s="31">
        <v>114</v>
      </c>
      <c r="F82" s="31">
        <v>61</v>
      </c>
      <c r="G82" s="31">
        <v>141</v>
      </c>
      <c r="H82" s="31">
        <v>330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</row>
    <row r="83" spans="1:40" s="8" customFormat="1" ht="15.95" customHeight="1" x14ac:dyDescent="0.3">
      <c r="A83" s="30" t="s">
        <v>33</v>
      </c>
      <c r="B83" s="32">
        <v>188</v>
      </c>
      <c r="C83" s="32">
        <v>115</v>
      </c>
      <c r="D83" s="36">
        <v>171</v>
      </c>
      <c r="E83" s="32">
        <v>46</v>
      </c>
      <c r="F83" s="32">
        <v>24</v>
      </c>
      <c r="G83" s="32">
        <v>50</v>
      </c>
      <c r="H83" s="32">
        <v>117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</row>
    <row r="84" spans="1:40" s="8" customFormat="1" ht="15.95" customHeight="1" x14ac:dyDescent="0.3">
      <c r="A84" s="30" t="s">
        <v>34</v>
      </c>
      <c r="B84" s="32">
        <v>297</v>
      </c>
      <c r="C84" s="32">
        <v>182</v>
      </c>
      <c r="D84" s="36">
        <v>280</v>
      </c>
      <c r="E84" s="32">
        <v>68</v>
      </c>
      <c r="F84" s="32">
        <v>37</v>
      </c>
      <c r="G84" s="32">
        <v>91</v>
      </c>
      <c r="H84" s="32">
        <v>213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</row>
    <row r="85" spans="1:40" s="8" customFormat="1" ht="15.95" customHeight="1" x14ac:dyDescent="0.3">
      <c r="A85" s="29" t="s">
        <v>54</v>
      </c>
      <c r="B85" s="31">
        <v>233</v>
      </c>
      <c r="C85" s="31">
        <v>140</v>
      </c>
      <c r="D85" s="31">
        <v>211</v>
      </c>
      <c r="E85" s="31">
        <v>49</v>
      </c>
      <c r="F85" s="31">
        <v>24</v>
      </c>
      <c r="G85" s="31">
        <v>74</v>
      </c>
      <c r="H85" s="31">
        <v>159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</row>
    <row r="86" spans="1:40" s="8" customFormat="1" ht="15.95" customHeight="1" x14ac:dyDescent="0.3">
      <c r="A86" s="30" t="s">
        <v>33</v>
      </c>
      <c r="B86" s="32">
        <v>85</v>
      </c>
      <c r="C86" s="32">
        <v>44</v>
      </c>
      <c r="D86" s="36">
        <v>80</v>
      </c>
      <c r="E86" s="32">
        <v>17</v>
      </c>
      <c r="F86" s="32">
        <v>6</v>
      </c>
      <c r="G86" s="32">
        <v>31</v>
      </c>
      <c r="H86" s="32">
        <v>57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</row>
    <row r="87" spans="1:40" s="8" customFormat="1" ht="15.95" customHeight="1" x14ac:dyDescent="0.3">
      <c r="A87" s="30" t="s">
        <v>34</v>
      </c>
      <c r="B87" s="32">
        <v>148</v>
      </c>
      <c r="C87" s="32">
        <v>96</v>
      </c>
      <c r="D87" s="36">
        <v>131</v>
      </c>
      <c r="E87" s="32">
        <v>32</v>
      </c>
      <c r="F87" s="32">
        <v>18</v>
      </c>
      <c r="G87" s="32">
        <v>43</v>
      </c>
      <c r="H87" s="32">
        <v>102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</row>
    <row r="88" spans="1:40" s="8" customFormat="1" ht="15.95" customHeight="1" x14ac:dyDescent="0.3">
      <c r="A88" s="29" t="s">
        <v>55</v>
      </c>
      <c r="B88" s="31">
        <v>127</v>
      </c>
      <c r="C88" s="31">
        <v>69</v>
      </c>
      <c r="D88" s="31">
        <v>113</v>
      </c>
      <c r="E88" s="31">
        <v>24</v>
      </c>
      <c r="F88" s="31">
        <v>7</v>
      </c>
      <c r="G88" s="31">
        <v>39</v>
      </c>
      <c r="H88" s="31">
        <v>84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</row>
    <row r="89" spans="1:40" s="8" customFormat="1" ht="15.95" customHeight="1" x14ac:dyDescent="0.3">
      <c r="A89" s="30" t="s">
        <v>33</v>
      </c>
      <c r="B89" s="32">
        <v>36</v>
      </c>
      <c r="C89" s="32">
        <v>17</v>
      </c>
      <c r="D89" s="36">
        <v>33</v>
      </c>
      <c r="E89" s="32">
        <v>6</v>
      </c>
      <c r="F89" s="32">
        <v>1</v>
      </c>
      <c r="G89" s="32">
        <v>10</v>
      </c>
      <c r="H89" s="32">
        <v>24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</row>
    <row r="90" spans="1:40" s="8" customFormat="1" ht="15.95" customHeight="1" x14ac:dyDescent="0.3">
      <c r="A90" s="30" t="s">
        <v>34</v>
      </c>
      <c r="B90" s="32">
        <v>91</v>
      </c>
      <c r="C90" s="32">
        <v>52</v>
      </c>
      <c r="D90" s="36">
        <v>80</v>
      </c>
      <c r="E90" s="32">
        <v>18</v>
      </c>
      <c r="F90" s="32">
        <v>6</v>
      </c>
      <c r="G90" s="32">
        <v>29</v>
      </c>
      <c r="H90" s="32">
        <v>60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</row>
    <row r="91" spans="1:40" s="8" customFormat="1" ht="15.95" customHeight="1" x14ac:dyDescent="0.3">
      <c r="A91" s="29" t="s">
        <v>56</v>
      </c>
      <c r="B91" s="31">
        <v>165</v>
      </c>
      <c r="C91" s="31">
        <v>99</v>
      </c>
      <c r="D91" s="31">
        <v>147</v>
      </c>
      <c r="E91" s="31">
        <v>32</v>
      </c>
      <c r="F91" s="31">
        <v>14</v>
      </c>
      <c r="G91" s="31">
        <v>50</v>
      </c>
      <c r="H91" s="31">
        <v>119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</row>
    <row r="92" spans="1:40" s="8" customFormat="1" ht="15.95" customHeight="1" x14ac:dyDescent="0.3">
      <c r="A92" s="30" t="s">
        <v>33</v>
      </c>
      <c r="B92" s="32">
        <v>52</v>
      </c>
      <c r="C92" s="32">
        <v>27</v>
      </c>
      <c r="D92" s="36">
        <v>46</v>
      </c>
      <c r="E92" s="32">
        <v>5</v>
      </c>
      <c r="F92" s="32">
        <v>1</v>
      </c>
      <c r="G92" s="32">
        <v>17</v>
      </c>
      <c r="H92" s="32">
        <v>41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</row>
    <row r="93" spans="1:40" s="8" customFormat="1" ht="15.95" customHeight="1" x14ac:dyDescent="0.3">
      <c r="A93" s="30" t="s">
        <v>34</v>
      </c>
      <c r="B93" s="32">
        <v>113</v>
      </c>
      <c r="C93" s="32">
        <v>72</v>
      </c>
      <c r="D93" s="36">
        <v>101</v>
      </c>
      <c r="E93" s="32">
        <v>27</v>
      </c>
      <c r="F93" s="32">
        <v>13</v>
      </c>
      <c r="G93" s="32">
        <v>33</v>
      </c>
      <c r="H93" s="32">
        <v>78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</row>
    <row r="94" spans="1:40" s="8" customFormat="1" ht="15.95" customHeight="1" x14ac:dyDescent="0.3">
      <c r="A94" s="3" t="s">
        <v>10</v>
      </c>
      <c r="B94" s="4">
        <f>B95+B98+B101+B104+B105+B108</f>
        <v>1883</v>
      </c>
      <c r="C94" s="4">
        <f t="shared" ref="C94:H94" si="6">C95+C98+C101+C104+C105+C108</f>
        <v>1051</v>
      </c>
      <c r="D94" s="4">
        <f t="shared" si="6"/>
        <v>1594</v>
      </c>
      <c r="E94" s="4">
        <f t="shared" si="6"/>
        <v>403</v>
      </c>
      <c r="F94" s="4">
        <f t="shared" si="6"/>
        <v>201</v>
      </c>
      <c r="G94" s="4">
        <f t="shared" si="6"/>
        <v>519</v>
      </c>
      <c r="H94" s="4">
        <f t="shared" si="6"/>
        <v>1151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1:40" s="8" customFormat="1" ht="15.95" customHeight="1" x14ac:dyDescent="0.3">
      <c r="A95" s="29" t="s">
        <v>57</v>
      </c>
      <c r="B95" s="31">
        <v>188</v>
      </c>
      <c r="C95" s="31">
        <v>96</v>
      </c>
      <c r="D95" s="31">
        <v>144</v>
      </c>
      <c r="E95" s="31">
        <v>27</v>
      </c>
      <c r="F95" s="31">
        <v>15</v>
      </c>
      <c r="G95" s="31">
        <v>67</v>
      </c>
      <c r="H95" s="31">
        <v>98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1:40" s="8" customFormat="1" ht="15.95" customHeight="1" x14ac:dyDescent="0.3">
      <c r="A96" s="30" t="s">
        <v>33</v>
      </c>
      <c r="B96" s="32">
        <v>115</v>
      </c>
      <c r="C96" s="32">
        <v>53</v>
      </c>
      <c r="D96" s="36">
        <v>86</v>
      </c>
      <c r="E96" s="32">
        <v>17</v>
      </c>
      <c r="F96" s="32">
        <v>10</v>
      </c>
      <c r="G96" s="32">
        <v>38</v>
      </c>
      <c r="H96" s="32">
        <v>58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1:40" s="8" customFormat="1" ht="15.95" customHeight="1" x14ac:dyDescent="0.3">
      <c r="A97" s="30" t="s">
        <v>34</v>
      </c>
      <c r="B97" s="32">
        <v>73</v>
      </c>
      <c r="C97" s="32">
        <v>43</v>
      </c>
      <c r="D97" s="36">
        <v>58</v>
      </c>
      <c r="E97" s="32">
        <v>10</v>
      </c>
      <c r="F97" s="32">
        <v>5</v>
      </c>
      <c r="G97" s="32">
        <v>29</v>
      </c>
      <c r="H97" s="32">
        <v>40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1:40" s="8" customFormat="1" ht="15.95" customHeight="1" x14ac:dyDescent="0.3">
      <c r="A98" s="29" t="s">
        <v>58</v>
      </c>
      <c r="B98" s="31">
        <v>254</v>
      </c>
      <c r="C98" s="31">
        <v>140</v>
      </c>
      <c r="D98" s="31">
        <v>217</v>
      </c>
      <c r="E98" s="31">
        <v>50</v>
      </c>
      <c r="F98" s="31">
        <v>24</v>
      </c>
      <c r="G98" s="31">
        <v>68</v>
      </c>
      <c r="H98" s="31">
        <v>160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1:40" s="8" customFormat="1" ht="15.95" customHeight="1" x14ac:dyDescent="0.3">
      <c r="A99" s="30" t="s">
        <v>33</v>
      </c>
      <c r="B99" s="32">
        <v>83</v>
      </c>
      <c r="C99" s="32">
        <v>43</v>
      </c>
      <c r="D99" s="36">
        <v>74</v>
      </c>
      <c r="E99" s="32">
        <v>18</v>
      </c>
      <c r="F99" s="32">
        <v>11</v>
      </c>
      <c r="G99" s="32">
        <v>22</v>
      </c>
      <c r="H99" s="32">
        <v>52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s="8" customFormat="1" ht="15.95" customHeight="1" x14ac:dyDescent="0.3">
      <c r="A100" s="30" t="s">
        <v>34</v>
      </c>
      <c r="B100" s="32">
        <v>171</v>
      </c>
      <c r="C100" s="32">
        <v>97</v>
      </c>
      <c r="D100" s="36">
        <v>143</v>
      </c>
      <c r="E100" s="32">
        <v>32</v>
      </c>
      <c r="F100" s="32">
        <v>13</v>
      </c>
      <c r="G100" s="32">
        <v>46</v>
      </c>
      <c r="H100" s="32">
        <v>108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1:40" s="8" customFormat="1" ht="15.95" customHeight="1" x14ac:dyDescent="0.3">
      <c r="A101" s="29" t="s">
        <v>59</v>
      </c>
      <c r="B101" s="31">
        <v>578</v>
      </c>
      <c r="C101" s="31">
        <v>303</v>
      </c>
      <c r="D101" s="31">
        <v>487</v>
      </c>
      <c r="E101" s="31">
        <v>146</v>
      </c>
      <c r="F101" s="31">
        <v>67</v>
      </c>
      <c r="G101" s="31">
        <v>150</v>
      </c>
      <c r="H101" s="31">
        <v>328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1:40" s="8" customFormat="1" ht="15.95" customHeight="1" x14ac:dyDescent="0.3">
      <c r="A102" s="30" t="s">
        <v>33</v>
      </c>
      <c r="B102" s="32">
        <v>328</v>
      </c>
      <c r="C102" s="32">
        <v>160</v>
      </c>
      <c r="D102" s="36">
        <v>268</v>
      </c>
      <c r="E102" s="32">
        <v>74</v>
      </c>
      <c r="F102" s="32">
        <v>32</v>
      </c>
      <c r="G102" s="32">
        <v>91</v>
      </c>
      <c r="H102" s="32">
        <v>174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  <row r="103" spans="1:40" s="8" customFormat="1" ht="15.95" customHeight="1" x14ac:dyDescent="0.3">
      <c r="A103" s="30" t="s">
        <v>34</v>
      </c>
      <c r="B103" s="32">
        <v>250</v>
      </c>
      <c r="C103" s="32">
        <v>143</v>
      </c>
      <c r="D103" s="36">
        <v>219</v>
      </c>
      <c r="E103" s="32">
        <v>72</v>
      </c>
      <c r="F103" s="32">
        <v>35</v>
      </c>
      <c r="G103" s="32">
        <v>59</v>
      </c>
      <c r="H103" s="32">
        <v>154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</row>
    <row r="104" spans="1:40" s="8" customFormat="1" ht="15.95" customHeight="1" x14ac:dyDescent="0.3">
      <c r="A104" s="29" t="s">
        <v>106</v>
      </c>
      <c r="B104" s="31">
        <v>214</v>
      </c>
      <c r="C104" s="31">
        <v>142</v>
      </c>
      <c r="D104" s="37">
        <v>192</v>
      </c>
      <c r="E104" s="28">
        <v>61</v>
      </c>
      <c r="F104" s="28">
        <v>37</v>
      </c>
      <c r="G104" s="28">
        <v>42</v>
      </c>
      <c r="H104" s="28">
        <v>150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</row>
    <row r="105" spans="1:40" s="8" customFormat="1" ht="15.95" customHeight="1" x14ac:dyDescent="0.3">
      <c r="A105" s="29" t="s">
        <v>60</v>
      </c>
      <c r="B105" s="31">
        <v>149</v>
      </c>
      <c r="C105" s="31">
        <v>90</v>
      </c>
      <c r="D105" s="31">
        <v>121</v>
      </c>
      <c r="E105" s="31">
        <v>24</v>
      </c>
      <c r="F105" s="31">
        <v>8</v>
      </c>
      <c r="G105" s="31">
        <v>41</v>
      </c>
      <c r="H105" s="31">
        <v>86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</row>
    <row r="106" spans="1:40" s="8" customFormat="1" ht="15.95" customHeight="1" x14ac:dyDescent="0.3">
      <c r="A106" s="30" t="s">
        <v>33</v>
      </c>
      <c r="B106" s="32">
        <v>125</v>
      </c>
      <c r="C106" s="32">
        <v>75</v>
      </c>
      <c r="D106" s="36">
        <v>102</v>
      </c>
      <c r="E106" s="32">
        <v>20</v>
      </c>
      <c r="F106" s="32">
        <v>8</v>
      </c>
      <c r="G106" s="32">
        <v>32</v>
      </c>
      <c r="H106" s="32">
        <v>74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</row>
    <row r="107" spans="1:40" s="8" customFormat="1" ht="15.95" customHeight="1" x14ac:dyDescent="0.3">
      <c r="A107" s="30" t="s">
        <v>34</v>
      </c>
      <c r="B107" s="32">
        <v>24</v>
      </c>
      <c r="C107" s="32">
        <v>15</v>
      </c>
      <c r="D107" s="36">
        <v>19</v>
      </c>
      <c r="E107" s="32">
        <v>4</v>
      </c>
      <c r="F107" s="32">
        <v>0</v>
      </c>
      <c r="G107" s="32">
        <v>9</v>
      </c>
      <c r="H107" s="32">
        <v>12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</row>
    <row r="108" spans="1:40" s="8" customFormat="1" ht="15.95" customHeight="1" x14ac:dyDescent="0.3">
      <c r="A108" s="29" t="s">
        <v>61</v>
      </c>
      <c r="B108" s="31">
        <v>500</v>
      </c>
      <c r="C108" s="31">
        <v>280</v>
      </c>
      <c r="D108" s="31">
        <v>433</v>
      </c>
      <c r="E108" s="31">
        <v>95</v>
      </c>
      <c r="F108" s="31">
        <v>50</v>
      </c>
      <c r="G108" s="31">
        <v>151</v>
      </c>
      <c r="H108" s="31">
        <v>329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</row>
    <row r="109" spans="1:40" s="8" customFormat="1" ht="15.95" customHeight="1" x14ac:dyDescent="0.3">
      <c r="A109" s="30" t="s">
        <v>33</v>
      </c>
      <c r="B109" s="32">
        <v>146</v>
      </c>
      <c r="C109" s="32">
        <v>88</v>
      </c>
      <c r="D109" s="36">
        <v>124</v>
      </c>
      <c r="E109" s="32">
        <v>32</v>
      </c>
      <c r="F109" s="32">
        <v>15</v>
      </c>
      <c r="G109" s="32">
        <v>32</v>
      </c>
      <c r="H109" s="32">
        <v>95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</row>
    <row r="110" spans="1:40" s="8" customFormat="1" ht="15.95" customHeight="1" x14ac:dyDescent="0.3">
      <c r="A110" s="30" t="s">
        <v>34</v>
      </c>
      <c r="B110" s="32">
        <v>354</v>
      </c>
      <c r="C110" s="32">
        <v>192</v>
      </c>
      <c r="D110" s="36">
        <v>309</v>
      </c>
      <c r="E110" s="32">
        <v>63</v>
      </c>
      <c r="F110" s="32">
        <v>35</v>
      </c>
      <c r="G110" s="32">
        <v>119</v>
      </c>
      <c r="H110" s="32">
        <v>234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s="8" customFormat="1" ht="15.95" customHeight="1" x14ac:dyDescent="0.3">
      <c r="A111" s="3" t="s">
        <v>11</v>
      </c>
      <c r="B111" s="4">
        <f>B112+B113+B116+B117+B118+B119+B120</f>
        <v>489</v>
      </c>
      <c r="C111" s="4">
        <f t="shared" ref="C111:H111" si="7">C112+C113+C116+C117+C118+C119+C120</f>
        <v>256</v>
      </c>
      <c r="D111" s="4">
        <f t="shared" si="7"/>
        <v>371</v>
      </c>
      <c r="E111" s="4">
        <f t="shared" si="7"/>
        <v>116</v>
      </c>
      <c r="F111" s="4">
        <f t="shared" si="7"/>
        <v>62</v>
      </c>
      <c r="G111" s="4">
        <f t="shared" si="7"/>
        <v>144</v>
      </c>
      <c r="H111" s="4">
        <f t="shared" si="7"/>
        <v>128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</row>
    <row r="112" spans="1:40" s="8" customFormat="1" ht="15.95" customHeight="1" x14ac:dyDescent="0.3">
      <c r="A112" s="29" t="s">
        <v>107</v>
      </c>
      <c r="B112" s="31">
        <v>38</v>
      </c>
      <c r="C112" s="31">
        <v>21</v>
      </c>
      <c r="D112" s="37">
        <v>30</v>
      </c>
      <c r="E112" s="28">
        <v>16</v>
      </c>
      <c r="F112" s="28">
        <v>9</v>
      </c>
      <c r="G112" s="28">
        <v>9</v>
      </c>
      <c r="H112" s="28">
        <v>8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</row>
    <row r="113" spans="1:40" s="8" customFormat="1" ht="15.95" customHeight="1" x14ac:dyDescent="0.3">
      <c r="A113" s="29" t="s">
        <v>62</v>
      </c>
      <c r="B113" s="31">
        <v>38</v>
      </c>
      <c r="C113" s="31">
        <v>22</v>
      </c>
      <c r="D113" s="31">
        <v>26</v>
      </c>
      <c r="E113" s="31">
        <v>13</v>
      </c>
      <c r="F113" s="31">
        <v>8</v>
      </c>
      <c r="G113" s="31">
        <v>8</v>
      </c>
      <c r="H113" s="31">
        <v>9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</row>
    <row r="114" spans="1:40" s="8" customFormat="1" ht="15.95" customHeight="1" x14ac:dyDescent="0.3">
      <c r="A114" s="30" t="s">
        <v>33</v>
      </c>
      <c r="B114" s="32">
        <v>20</v>
      </c>
      <c r="C114" s="32">
        <v>11</v>
      </c>
      <c r="D114" s="36">
        <v>9</v>
      </c>
      <c r="E114" s="32">
        <v>4</v>
      </c>
      <c r="F114" s="32">
        <v>2</v>
      </c>
      <c r="G114" s="32">
        <v>5</v>
      </c>
      <c r="H114" s="32">
        <v>3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</row>
    <row r="115" spans="1:40" s="8" customFormat="1" ht="15.95" customHeight="1" x14ac:dyDescent="0.3">
      <c r="A115" s="30" t="s">
        <v>34</v>
      </c>
      <c r="B115" s="32">
        <v>18</v>
      </c>
      <c r="C115" s="32">
        <v>11</v>
      </c>
      <c r="D115" s="36">
        <v>17</v>
      </c>
      <c r="E115" s="32">
        <v>9</v>
      </c>
      <c r="F115" s="32">
        <v>6</v>
      </c>
      <c r="G115" s="32">
        <v>3</v>
      </c>
      <c r="H115" s="32">
        <v>6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</row>
    <row r="116" spans="1:40" s="8" customFormat="1" ht="15.95" customHeight="1" x14ac:dyDescent="0.3">
      <c r="A116" s="28" t="s">
        <v>108</v>
      </c>
      <c r="B116" s="31">
        <v>267</v>
      </c>
      <c r="C116" s="31">
        <v>125</v>
      </c>
      <c r="D116" s="37">
        <v>197</v>
      </c>
      <c r="E116" s="28">
        <v>44</v>
      </c>
      <c r="F116" s="28">
        <v>23</v>
      </c>
      <c r="G116" s="28">
        <v>82</v>
      </c>
      <c r="H116" s="28">
        <v>69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</row>
    <row r="117" spans="1:40" s="8" customFormat="1" ht="15.95" customHeight="1" x14ac:dyDescent="0.3">
      <c r="A117" s="28" t="s">
        <v>109</v>
      </c>
      <c r="B117" s="31">
        <v>75</v>
      </c>
      <c r="C117" s="31">
        <v>44</v>
      </c>
      <c r="D117" s="37">
        <v>58</v>
      </c>
      <c r="E117" s="28">
        <v>19</v>
      </c>
      <c r="F117" s="28">
        <v>12</v>
      </c>
      <c r="G117" s="28">
        <v>23</v>
      </c>
      <c r="H117" s="28">
        <v>21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</row>
    <row r="118" spans="1:40" s="8" customFormat="1" ht="15.95" customHeight="1" x14ac:dyDescent="0.3">
      <c r="A118" s="28" t="s">
        <v>110</v>
      </c>
      <c r="B118" s="31">
        <v>28</v>
      </c>
      <c r="C118" s="31">
        <v>19</v>
      </c>
      <c r="D118" s="37">
        <v>23</v>
      </c>
      <c r="E118" s="28">
        <v>10</v>
      </c>
      <c r="F118" s="28">
        <v>4</v>
      </c>
      <c r="G118" s="28">
        <v>7</v>
      </c>
      <c r="H118" s="28">
        <v>12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</row>
    <row r="119" spans="1:40" s="8" customFormat="1" ht="15.95" customHeight="1" x14ac:dyDescent="0.3">
      <c r="A119" s="28" t="s">
        <v>111</v>
      </c>
      <c r="B119" s="31">
        <v>24</v>
      </c>
      <c r="C119" s="31">
        <v>12</v>
      </c>
      <c r="D119" s="37">
        <v>22</v>
      </c>
      <c r="E119" s="28">
        <v>8</v>
      </c>
      <c r="F119" s="28">
        <v>5</v>
      </c>
      <c r="G119" s="28">
        <v>9</v>
      </c>
      <c r="H119" s="28">
        <v>3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</row>
    <row r="120" spans="1:40" s="8" customFormat="1" ht="15.95" customHeight="1" x14ac:dyDescent="0.3">
      <c r="A120" s="28" t="s">
        <v>112</v>
      </c>
      <c r="B120" s="31">
        <v>19</v>
      </c>
      <c r="C120" s="31">
        <v>13</v>
      </c>
      <c r="D120" s="37">
        <v>15</v>
      </c>
      <c r="E120" s="28">
        <v>6</v>
      </c>
      <c r="F120" s="28">
        <v>1</v>
      </c>
      <c r="G120" s="28">
        <v>6</v>
      </c>
      <c r="H120" s="28">
        <v>6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</row>
    <row r="121" spans="1:40" s="8" customFormat="1" ht="15.95" customHeight="1" x14ac:dyDescent="0.3">
      <c r="A121" s="3" t="s">
        <v>12</v>
      </c>
      <c r="B121" s="4">
        <v>2510</v>
      </c>
      <c r="C121" s="4">
        <v>1284</v>
      </c>
      <c r="D121" s="13">
        <v>2110</v>
      </c>
      <c r="E121" s="13">
        <v>340</v>
      </c>
      <c r="F121" s="13">
        <v>140</v>
      </c>
      <c r="G121" s="13">
        <v>846</v>
      </c>
      <c r="H121" s="13">
        <v>1506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</row>
    <row r="122" spans="1:40" s="8" customFormat="1" ht="15.95" customHeight="1" x14ac:dyDescent="0.3">
      <c r="A122" s="3" t="s">
        <v>13</v>
      </c>
      <c r="B122" s="4">
        <f>B123+B124+B125+B128+B129+B132+B135+B138</f>
        <v>2492</v>
      </c>
      <c r="C122" s="4">
        <f t="shared" ref="C122:H122" si="8">C123+C124+C125+C128+C129+C132+C135+C138</f>
        <v>1495</v>
      </c>
      <c r="D122" s="4">
        <f t="shared" si="8"/>
        <v>2162</v>
      </c>
      <c r="E122" s="4">
        <f t="shared" si="8"/>
        <v>494</v>
      </c>
      <c r="F122" s="4">
        <f t="shared" si="8"/>
        <v>230</v>
      </c>
      <c r="G122" s="4">
        <f t="shared" si="8"/>
        <v>769</v>
      </c>
      <c r="H122" s="4">
        <f t="shared" si="8"/>
        <v>1591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</row>
    <row r="123" spans="1:40" s="8" customFormat="1" ht="15.95" customHeight="1" x14ac:dyDescent="0.3">
      <c r="A123" s="28" t="s">
        <v>113</v>
      </c>
      <c r="B123" s="31">
        <v>278</v>
      </c>
      <c r="C123" s="31">
        <v>152</v>
      </c>
      <c r="D123" s="35">
        <v>240</v>
      </c>
      <c r="E123" s="31">
        <v>49</v>
      </c>
      <c r="F123" s="31">
        <v>25</v>
      </c>
      <c r="G123" s="31">
        <v>95</v>
      </c>
      <c r="H123" s="31">
        <v>165</v>
      </c>
      <c r="I123" s="43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</row>
    <row r="124" spans="1:40" s="8" customFormat="1" ht="15.95" customHeight="1" x14ac:dyDescent="0.3">
      <c r="A124" s="28" t="s">
        <v>114</v>
      </c>
      <c r="B124" s="31">
        <v>201</v>
      </c>
      <c r="C124" s="31">
        <v>115</v>
      </c>
      <c r="D124" s="35">
        <v>178</v>
      </c>
      <c r="E124" s="31">
        <v>38</v>
      </c>
      <c r="F124" s="31">
        <v>13</v>
      </c>
      <c r="G124" s="31">
        <v>63</v>
      </c>
      <c r="H124" s="31">
        <v>134</v>
      </c>
      <c r="I124" s="43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</row>
    <row r="125" spans="1:40" s="8" customFormat="1" ht="15.95" customHeight="1" x14ac:dyDescent="0.3">
      <c r="A125" s="29" t="s">
        <v>63</v>
      </c>
      <c r="B125" s="31">
        <v>433</v>
      </c>
      <c r="C125" s="31">
        <v>284</v>
      </c>
      <c r="D125" s="31">
        <v>363</v>
      </c>
      <c r="E125" s="31">
        <v>99</v>
      </c>
      <c r="F125" s="31">
        <v>47</v>
      </c>
      <c r="G125" s="31">
        <v>119</v>
      </c>
      <c r="H125" s="31">
        <v>252</v>
      </c>
      <c r="I125" s="43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</row>
    <row r="126" spans="1:40" s="8" customFormat="1" ht="15.95" customHeight="1" x14ac:dyDescent="0.3">
      <c r="A126" s="30" t="s">
        <v>33</v>
      </c>
      <c r="B126" s="32">
        <v>138</v>
      </c>
      <c r="C126" s="32">
        <v>82</v>
      </c>
      <c r="D126" s="36">
        <v>115</v>
      </c>
      <c r="E126" s="32">
        <v>28</v>
      </c>
      <c r="F126" s="32">
        <v>12</v>
      </c>
      <c r="G126" s="32">
        <v>46</v>
      </c>
      <c r="H126" s="32">
        <v>81</v>
      </c>
      <c r="I126" s="43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</row>
    <row r="127" spans="1:40" s="8" customFormat="1" ht="15.95" customHeight="1" x14ac:dyDescent="0.3">
      <c r="A127" s="30" t="s">
        <v>34</v>
      </c>
      <c r="B127" s="32">
        <v>295</v>
      </c>
      <c r="C127" s="32">
        <v>202</v>
      </c>
      <c r="D127" s="36">
        <v>248</v>
      </c>
      <c r="E127" s="32">
        <v>71</v>
      </c>
      <c r="F127" s="32">
        <v>35</v>
      </c>
      <c r="G127" s="32">
        <v>73</v>
      </c>
      <c r="H127" s="32">
        <v>171</v>
      </c>
      <c r="I127" s="4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</row>
    <row r="128" spans="1:40" s="8" customFormat="1" ht="15.95" customHeight="1" x14ac:dyDescent="0.3">
      <c r="A128" s="28" t="s">
        <v>115</v>
      </c>
      <c r="B128" s="31">
        <v>211</v>
      </c>
      <c r="C128" s="31">
        <v>130</v>
      </c>
      <c r="D128" s="35">
        <v>181</v>
      </c>
      <c r="E128" s="31">
        <v>44</v>
      </c>
      <c r="F128" s="31">
        <v>19</v>
      </c>
      <c r="G128" s="31">
        <v>56</v>
      </c>
      <c r="H128" s="31">
        <v>138</v>
      </c>
      <c r="I128" s="43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</row>
    <row r="129" spans="1:40" s="8" customFormat="1" ht="15.95" customHeight="1" x14ac:dyDescent="0.3">
      <c r="A129" s="29" t="s">
        <v>64</v>
      </c>
      <c r="B129" s="31">
        <v>145</v>
      </c>
      <c r="C129" s="31">
        <v>82</v>
      </c>
      <c r="D129" s="31">
        <v>125</v>
      </c>
      <c r="E129" s="31">
        <v>14</v>
      </c>
      <c r="F129" s="31">
        <v>7</v>
      </c>
      <c r="G129" s="31">
        <v>47</v>
      </c>
      <c r="H129" s="31">
        <v>92</v>
      </c>
      <c r="I129" s="43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</row>
    <row r="130" spans="1:40" s="8" customFormat="1" ht="15.95" customHeight="1" x14ac:dyDescent="0.3">
      <c r="A130" s="30" t="s">
        <v>33</v>
      </c>
      <c r="B130" s="32">
        <v>73</v>
      </c>
      <c r="C130" s="32">
        <v>39</v>
      </c>
      <c r="D130" s="36">
        <v>62</v>
      </c>
      <c r="E130" s="32">
        <v>7</v>
      </c>
      <c r="F130" s="32">
        <v>4</v>
      </c>
      <c r="G130" s="32">
        <v>27</v>
      </c>
      <c r="H130" s="32">
        <v>42</v>
      </c>
      <c r="I130" s="43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</row>
    <row r="131" spans="1:40" s="8" customFormat="1" ht="15.95" customHeight="1" x14ac:dyDescent="0.3">
      <c r="A131" s="30" t="s">
        <v>34</v>
      </c>
      <c r="B131" s="32">
        <v>72</v>
      </c>
      <c r="C131" s="32">
        <v>43</v>
      </c>
      <c r="D131" s="36">
        <v>63</v>
      </c>
      <c r="E131" s="32">
        <v>7</v>
      </c>
      <c r="F131" s="32">
        <v>3</v>
      </c>
      <c r="G131" s="32">
        <v>20</v>
      </c>
      <c r="H131" s="32">
        <v>50</v>
      </c>
      <c r="I131" s="43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</row>
    <row r="132" spans="1:40" s="8" customFormat="1" ht="15.95" customHeight="1" x14ac:dyDescent="0.3">
      <c r="A132" s="29" t="s">
        <v>65</v>
      </c>
      <c r="B132" s="31">
        <v>458</v>
      </c>
      <c r="C132" s="31">
        <v>296</v>
      </c>
      <c r="D132" s="31">
        <v>398</v>
      </c>
      <c r="E132" s="31">
        <v>114</v>
      </c>
      <c r="F132" s="31">
        <v>55</v>
      </c>
      <c r="G132" s="31">
        <v>134</v>
      </c>
      <c r="H132" s="31">
        <v>299</v>
      </c>
      <c r="I132" s="43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s="8" customFormat="1" ht="15.95" customHeight="1" x14ac:dyDescent="0.3">
      <c r="A133" s="30" t="s">
        <v>33</v>
      </c>
      <c r="B133" s="32">
        <v>97</v>
      </c>
      <c r="C133" s="32">
        <v>54</v>
      </c>
      <c r="D133" s="36">
        <v>81</v>
      </c>
      <c r="E133" s="32">
        <v>24</v>
      </c>
      <c r="F133" s="32">
        <v>10</v>
      </c>
      <c r="G133" s="32">
        <v>29</v>
      </c>
      <c r="H133" s="32">
        <v>62</v>
      </c>
      <c r="I133" s="43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</row>
    <row r="134" spans="1:40" s="8" customFormat="1" ht="15.95" customHeight="1" x14ac:dyDescent="0.3">
      <c r="A134" s="30" t="s">
        <v>34</v>
      </c>
      <c r="B134" s="32">
        <v>361</v>
      </c>
      <c r="C134" s="32">
        <v>242</v>
      </c>
      <c r="D134" s="36">
        <v>317</v>
      </c>
      <c r="E134" s="32">
        <v>90</v>
      </c>
      <c r="F134" s="32">
        <v>45</v>
      </c>
      <c r="G134" s="32">
        <v>105</v>
      </c>
      <c r="H134" s="32">
        <v>237</v>
      </c>
      <c r="I134" s="43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</row>
    <row r="135" spans="1:40" s="8" customFormat="1" ht="15.95" customHeight="1" x14ac:dyDescent="0.3">
      <c r="A135" s="29" t="s">
        <v>66</v>
      </c>
      <c r="B135" s="31">
        <v>498</v>
      </c>
      <c r="C135" s="31">
        <v>285</v>
      </c>
      <c r="D135" s="31">
        <v>444</v>
      </c>
      <c r="E135" s="31">
        <v>82</v>
      </c>
      <c r="F135" s="31">
        <v>31</v>
      </c>
      <c r="G135" s="31">
        <v>176</v>
      </c>
      <c r="H135" s="31">
        <v>336</v>
      </c>
      <c r="I135" s="4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</row>
    <row r="136" spans="1:40" s="8" customFormat="1" ht="15.95" customHeight="1" x14ac:dyDescent="0.3">
      <c r="A136" s="30" t="s">
        <v>33</v>
      </c>
      <c r="B136" s="32">
        <v>200</v>
      </c>
      <c r="C136" s="32">
        <v>117</v>
      </c>
      <c r="D136" s="36">
        <v>171</v>
      </c>
      <c r="E136" s="32">
        <v>37</v>
      </c>
      <c r="F136" s="32">
        <v>14</v>
      </c>
      <c r="G136" s="32">
        <v>62</v>
      </c>
      <c r="H136" s="32">
        <v>128</v>
      </c>
      <c r="I136" s="4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</row>
    <row r="137" spans="1:40" s="8" customFormat="1" ht="15.95" customHeight="1" x14ac:dyDescent="0.3">
      <c r="A137" s="30" t="s">
        <v>34</v>
      </c>
      <c r="B137" s="32">
        <v>298</v>
      </c>
      <c r="C137" s="32">
        <v>168</v>
      </c>
      <c r="D137" s="36">
        <v>273</v>
      </c>
      <c r="E137" s="32">
        <v>45</v>
      </c>
      <c r="F137" s="32">
        <v>17</v>
      </c>
      <c r="G137" s="32">
        <v>114</v>
      </c>
      <c r="H137" s="32">
        <v>208</v>
      </c>
      <c r="I137" s="4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</row>
    <row r="138" spans="1:40" s="8" customFormat="1" ht="15.95" customHeight="1" x14ac:dyDescent="0.3">
      <c r="A138" s="29" t="s">
        <v>116</v>
      </c>
      <c r="B138" s="31">
        <v>268</v>
      </c>
      <c r="C138" s="31">
        <v>151</v>
      </c>
      <c r="D138" s="35">
        <v>233</v>
      </c>
      <c r="E138" s="31">
        <v>54</v>
      </c>
      <c r="F138" s="31">
        <v>33</v>
      </c>
      <c r="G138" s="31">
        <v>79</v>
      </c>
      <c r="H138" s="31">
        <v>175</v>
      </c>
      <c r="I138" s="43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</row>
    <row r="139" spans="1:40" s="8" customFormat="1" ht="15.95" customHeight="1" x14ac:dyDescent="0.3">
      <c r="A139" s="3" t="s">
        <v>14</v>
      </c>
      <c r="B139" s="4">
        <f>B140+B143+B146+B147+B150</f>
        <v>1514</v>
      </c>
      <c r="C139" s="4">
        <f t="shared" ref="C139:H139" si="9">C140+C143+C146+C147+C150</f>
        <v>827</v>
      </c>
      <c r="D139" s="4">
        <f t="shared" si="9"/>
        <v>1239</v>
      </c>
      <c r="E139" s="4">
        <f t="shared" si="9"/>
        <v>347</v>
      </c>
      <c r="F139" s="4">
        <f t="shared" si="9"/>
        <v>180</v>
      </c>
      <c r="G139" s="4">
        <f t="shared" si="9"/>
        <v>423</v>
      </c>
      <c r="H139" s="4">
        <f t="shared" si="9"/>
        <v>815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</row>
    <row r="140" spans="1:40" s="8" customFormat="1" ht="15.95" customHeight="1" x14ac:dyDescent="0.3">
      <c r="A140" s="29" t="s">
        <v>67</v>
      </c>
      <c r="B140" s="31">
        <v>173</v>
      </c>
      <c r="C140" s="31">
        <v>105</v>
      </c>
      <c r="D140" s="31">
        <v>139</v>
      </c>
      <c r="E140" s="31">
        <v>39</v>
      </c>
      <c r="F140" s="31">
        <v>15</v>
      </c>
      <c r="G140" s="31">
        <v>47</v>
      </c>
      <c r="H140" s="31">
        <v>92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</row>
    <row r="141" spans="1:40" s="8" customFormat="1" ht="15.95" customHeight="1" x14ac:dyDescent="0.3">
      <c r="A141" s="30" t="s">
        <v>33</v>
      </c>
      <c r="B141" s="32">
        <v>83</v>
      </c>
      <c r="C141" s="32">
        <v>55</v>
      </c>
      <c r="D141" s="32">
        <v>67</v>
      </c>
      <c r="E141" s="38">
        <v>19</v>
      </c>
      <c r="F141" s="32">
        <v>6</v>
      </c>
      <c r="G141" s="32">
        <v>19</v>
      </c>
      <c r="H141" s="32">
        <v>44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</row>
    <row r="142" spans="1:40" s="8" customFormat="1" ht="15.95" customHeight="1" x14ac:dyDescent="0.3">
      <c r="A142" s="30" t="s">
        <v>34</v>
      </c>
      <c r="B142" s="32">
        <v>90</v>
      </c>
      <c r="C142" s="32">
        <v>50</v>
      </c>
      <c r="D142" s="32">
        <v>72</v>
      </c>
      <c r="E142" s="38">
        <v>20</v>
      </c>
      <c r="F142" s="32">
        <v>9</v>
      </c>
      <c r="G142" s="32">
        <v>28</v>
      </c>
      <c r="H142" s="32">
        <v>48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</row>
    <row r="143" spans="1:40" s="8" customFormat="1" ht="15.95" customHeight="1" x14ac:dyDescent="0.3">
      <c r="A143" s="29" t="s">
        <v>68</v>
      </c>
      <c r="B143" s="31">
        <v>471</v>
      </c>
      <c r="C143" s="31">
        <v>238</v>
      </c>
      <c r="D143" s="31">
        <v>367</v>
      </c>
      <c r="E143" s="31">
        <v>106</v>
      </c>
      <c r="F143" s="31">
        <v>54</v>
      </c>
      <c r="G143" s="31">
        <v>133</v>
      </c>
      <c r="H143" s="31">
        <v>211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</row>
    <row r="144" spans="1:40" s="8" customFormat="1" ht="15.95" customHeight="1" x14ac:dyDescent="0.3">
      <c r="A144" s="30" t="s">
        <v>33</v>
      </c>
      <c r="B144" s="32">
        <v>284</v>
      </c>
      <c r="C144" s="32">
        <v>140</v>
      </c>
      <c r="D144" s="32">
        <v>213</v>
      </c>
      <c r="E144" s="38">
        <v>63</v>
      </c>
      <c r="F144" s="32">
        <v>30</v>
      </c>
      <c r="G144" s="32">
        <v>68</v>
      </c>
      <c r="H144" s="32">
        <v>119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</row>
    <row r="145" spans="1:40" s="8" customFormat="1" ht="15.95" customHeight="1" x14ac:dyDescent="0.3">
      <c r="A145" s="30" t="s">
        <v>34</v>
      </c>
      <c r="B145" s="32">
        <v>187</v>
      </c>
      <c r="C145" s="32">
        <v>98</v>
      </c>
      <c r="D145" s="32">
        <v>154</v>
      </c>
      <c r="E145" s="38">
        <v>43</v>
      </c>
      <c r="F145" s="32">
        <v>24</v>
      </c>
      <c r="G145" s="32">
        <v>65</v>
      </c>
      <c r="H145" s="32">
        <v>92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</row>
    <row r="146" spans="1:40" s="8" customFormat="1" ht="15.95" customHeight="1" x14ac:dyDescent="0.3">
      <c r="A146" s="28" t="s">
        <v>117</v>
      </c>
      <c r="B146" s="31">
        <v>146</v>
      </c>
      <c r="C146" s="31">
        <v>80</v>
      </c>
      <c r="D146" s="28">
        <v>125</v>
      </c>
      <c r="E146" s="39">
        <v>43</v>
      </c>
      <c r="F146" s="28">
        <v>26</v>
      </c>
      <c r="G146" s="28">
        <v>43</v>
      </c>
      <c r="H146" s="28">
        <v>68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</row>
    <row r="147" spans="1:40" s="8" customFormat="1" ht="15.95" customHeight="1" x14ac:dyDescent="0.3">
      <c r="A147" s="29" t="s">
        <v>69</v>
      </c>
      <c r="B147" s="31">
        <v>434</v>
      </c>
      <c r="C147" s="31">
        <v>225</v>
      </c>
      <c r="D147" s="31">
        <v>362</v>
      </c>
      <c r="E147" s="31">
        <v>103</v>
      </c>
      <c r="F147" s="31">
        <v>52</v>
      </c>
      <c r="G147" s="31">
        <v>119</v>
      </c>
      <c r="H147" s="31">
        <v>272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</row>
    <row r="148" spans="1:40" s="8" customFormat="1" ht="15.95" customHeight="1" x14ac:dyDescent="0.3">
      <c r="A148" s="30" t="s">
        <v>33</v>
      </c>
      <c r="B148" s="32">
        <v>175</v>
      </c>
      <c r="C148" s="32">
        <v>95</v>
      </c>
      <c r="D148" s="32">
        <v>148</v>
      </c>
      <c r="E148" s="38">
        <v>46</v>
      </c>
      <c r="F148" s="32">
        <v>27</v>
      </c>
      <c r="G148" s="32">
        <v>42</v>
      </c>
      <c r="H148" s="32">
        <v>111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</row>
    <row r="149" spans="1:40" s="8" customFormat="1" ht="15.95" customHeight="1" x14ac:dyDescent="0.3">
      <c r="A149" s="30" t="s">
        <v>34</v>
      </c>
      <c r="B149" s="32">
        <v>259</v>
      </c>
      <c r="C149" s="32">
        <v>130</v>
      </c>
      <c r="D149" s="32">
        <v>214</v>
      </c>
      <c r="E149" s="38">
        <v>57</v>
      </c>
      <c r="F149" s="32">
        <v>25</v>
      </c>
      <c r="G149" s="32">
        <v>77</v>
      </c>
      <c r="H149" s="32">
        <v>161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</row>
    <row r="150" spans="1:40" s="8" customFormat="1" ht="15.95" customHeight="1" x14ac:dyDescent="0.3">
      <c r="A150" s="29" t="s">
        <v>70</v>
      </c>
      <c r="B150" s="31">
        <v>290</v>
      </c>
      <c r="C150" s="31">
        <v>179</v>
      </c>
      <c r="D150" s="31">
        <v>246</v>
      </c>
      <c r="E150" s="31">
        <v>56</v>
      </c>
      <c r="F150" s="31">
        <v>33</v>
      </c>
      <c r="G150" s="31">
        <v>81</v>
      </c>
      <c r="H150" s="31">
        <v>172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</row>
    <row r="151" spans="1:40" s="8" customFormat="1" ht="15.95" customHeight="1" x14ac:dyDescent="0.3">
      <c r="A151" s="30" t="s">
        <v>33</v>
      </c>
      <c r="B151" s="32">
        <v>81</v>
      </c>
      <c r="C151" s="32">
        <v>43</v>
      </c>
      <c r="D151" s="32">
        <v>67</v>
      </c>
      <c r="E151" s="38">
        <v>18</v>
      </c>
      <c r="F151" s="32">
        <v>12</v>
      </c>
      <c r="G151" s="32">
        <v>23</v>
      </c>
      <c r="H151" s="32">
        <v>40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</row>
    <row r="152" spans="1:40" s="8" customFormat="1" ht="15.95" customHeight="1" x14ac:dyDescent="0.3">
      <c r="A152" s="30" t="s">
        <v>34</v>
      </c>
      <c r="B152" s="32">
        <v>209</v>
      </c>
      <c r="C152" s="32">
        <v>136</v>
      </c>
      <c r="D152" s="32">
        <v>179</v>
      </c>
      <c r="E152" s="38">
        <v>38</v>
      </c>
      <c r="F152" s="32">
        <v>21</v>
      </c>
      <c r="G152" s="32">
        <v>58</v>
      </c>
      <c r="H152" s="32">
        <v>132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</row>
    <row r="153" spans="1:40" s="8" customFormat="1" ht="15.95" customHeight="1" x14ac:dyDescent="0.3">
      <c r="A153" s="3" t="s">
        <v>15</v>
      </c>
      <c r="B153" s="4">
        <f>B154+B157+B158+B161+B164</f>
        <v>1258</v>
      </c>
      <c r="C153" s="4">
        <f t="shared" ref="C153:H153" si="10">C154+C157+C158+C161+C164</f>
        <v>738</v>
      </c>
      <c r="D153" s="4">
        <f t="shared" si="10"/>
        <v>1044</v>
      </c>
      <c r="E153" s="4">
        <f t="shared" si="10"/>
        <v>290</v>
      </c>
      <c r="F153" s="4">
        <f t="shared" si="10"/>
        <v>142</v>
      </c>
      <c r="G153" s="4">
        <f t="shared" si="10"/>
        <v>375</v>
      </c>
      <c r="H153" s="4">
        <f t="shared" si="10"/>
        <v>618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</row>
    <row r="154" spans="1:40" s="8" customFormat="1" ht="15.95" customHeight="1" x14ac:dyDescent="0.3">
      <c r="A154" s="29" t="s">
        <v>71</v>
      </c>
      <c r="B154" s="31">
        <v>349</v>
      </c>
      <c r="C154" s="31">
        <v>202</v>
      </c>
      <c r="D154" s="31">
        <v>279</v>
      </c>
      <c r="E154" s="31">
        <v>79</v>
      </c>
      <c r="F154" s="31">
        <v>46</v>
      </c>
      <c r="G154" s="31">
        <v>110</v>
      </c>
      <c r="H154" s="31">
        <v>151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</row>
    <row r="155" spans="1:40" s="8" customFormat="1" ht="15.95" customHeight="1" x14ac:dyDescent="0.3">
      <c r="A155" s="30" t="s">
        <v>33</v>
      </c>
      <c r="B155" s="32">
        <v>84</v>
      </c>
      <c r="C155" s="32">
        <v>42</v>
      </c>
      <c r="D155" s="36">
        <v>73</v>
      </c>
      <c r="E155" s="32">
        <v>6</v>
      </c>
      <c r="F155" s="32">
        <v>1</v>
      </c>
      <c r="G155" s="32">
        <v>40</v>
      </c>
      <c r="H155" s="32">
        <v>50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</row>
    <row r="156" spans="1:40" s="8" customFormat="1" ht="15.95" customHeight="1" x14ac:dyDescent="0.3">
      <c r="A156" s="30" t="s">
        <v>34</v>
      </c>
      <c r="B156" s="32">
        <v>265</v>
      </c>
      <c r="C156" s="32">
        <v>160</v>
      </c>
      <c r="D156" s="36">
        <v>206</v>
      </c>
      <c r="E156" s="32">
        <v>73</v>
      </c>
      <c r="F156" s="32">
        <v>45</v>
      </c>
      <c r="G156" s="32">
        <v>70</v>
      </c>
      <c r="H156" s="32">
        <v>101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</row>
    <row r="157" spans="1:40" s="8" customFormat="1" ht="15.95" customHeight="1" x14ac:dyDescent="0.3">
      <c r="A157" s="28" t="s">
        <v>118</v>
      </c>
      <c r="B157" s="31">
        <v>97</v>
      </c>
      <c r="C157" s="31">
        <v>57</v>
      </c>
      <c r="D157" s="37">
        <v>90</v>
      </c>
      <c r="E157" s="28">
        <v>32</v>
      </c>
      <c r="F157" s="28">
        <v>12</v>
      </c>
      <c r="G157" s="28">
        <v>27</v>
      </c>
      <c r="H157" s="28">
        <v>54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</row>
    <row r="158" spans="1:40" s="8" customFormat="1" ht="15.95" customHeight="1" x14ac:dyDescent="0.3">
      <c r="A158" s="29" t="s">
        <v>72</v>
      </c>
      <c r="B158" s="31">
        <v>351</v>
      </c>
      <c r="C158" s="31">
        <v>218</v>
      </c>
      <c r="D158" s="31">
        <v>307</v>
      </c>
      <c r="E158" s="31">
        <v>86</v>
      </c>
      <c r="F158" s="31">
        <v>43</v>
      </c>
      <c r="G158" s="31">
        <v>107</v>
      </c>
      <c r="H158" s="31">
        <v>191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</row>
    <row r="159" spans="1:40" s="8" customFormat="1" ht="15.95" customHeight="1" x14ac:dyDescent="0.3">
      <c r="A159" s="30" t="s">
        <v>33</v>
      </c>
      <c r="B159" s="32">
        <v>222</v>
      </c>
      <c r="C159" s="32">
        <v>137</v>
      </c>
      <c r="D159" s="36">
        <v>191</v>
      </c>
      <c r="E159" s="32">
        <v>50</v>
      </c>
      <c r="F159" s="32">
        <v>25</v>
      </c>
      <c r="G159" s="32">
        <v>62</v>
      </c>
      <c r="H159" s="32">
        <v>112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</row>
    <row r="160" spans="1:40" s="8" customFormat="1" ht="15.95" customHeight="1" x14ac:dyDescent="0.3">
      <c r="A160" s="30" t="s">
        <v>34</v>
      </c>
      <c r="B160" s="32">
        <v>129</v>
      </c>
      <c r="C160" s="32">
        <v>81</v>
      </c>
      <c r="D160" s="36">
        <v>116</v>
      </c>
      <c r="E160" s="32">
        <v>36</v>
      </c>
      <c r="F160" s="32">
        <v>18</v>
      </c>
      <c r="G160" s="32">
        <v>45</v>
      </c>
      <c r="H160" s="32">
        <v>79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</row>
    <row r="161" spans="1:40" s="8" customFormat="1" ht="15.95" customHeight="1" x14ac:dyDescent="0.3">
      <c r="A161" s="29" t="s">
        <v>73</v>
      </c>
      <c r="B161" s="31">
        <v>410</v>
      </c>
      <c r="C161" s="31">
        <v>228</v>
      </c>
      <c r="D161" s="31">
        <v>321</v>
      </c>
      <c r="E161" s="31">
        <v>78</v>
      </c>
      <c r="F161" s="31">
        <v>32</v>
      </c>
      <c r="G161" s="31">
        <v>115</v>
      </c>
      <c r="H161" s="31">
        <v>198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</row>
    <row r="162" spans="1:40" s="8" customFormat="1" ht="15.95" customHeight="1" x14ac:dyDescent="0.3">
      <c r="A162" s="30" t="s">
        <v>33</v>
      </c>
      <c r="B162" s="32">
        <v>273</v>
      </c>
      <c r="C162" s="32">
        <v>148</v>
      </c>
      <c r="D162" s="36">
        <v>216</v>
      </c>
      <c r="E162" s="32">
        <v>49</v>
      </c>
      <c r="F162" s="32">
        <v>20</v>
      </c>
      <c r="G162" s="32">
        <v>83</v>
      </c>
      <c r="H162" s="32">
        <v>139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</row>
    <row r="163" spans="1:40" s="8" customFormat="1" ht="15.95" customHeight="1" x14ac:dyDescent="0.3">
      <c r="A163" s="30" t="s">
        <v>34</v>
      </c>
      <c r="B163" s="32">
        <v>137</v>
      </c>
      <c r="C163" s="32">
        <v>80</v>
      </c>
      <c r="D163" s="36">
        <v>105</v>
      </c>
      <c r="E163" s="32">
        <v>29</v>
      </c>
      <c r="F163" s="32">
        <v>12</v>
      </c>
      <c r="G163" s="32">
        <v>32</v>
      </c>
      <c r="H163" s="32">
        <v>59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</row>
    <row r="164" spans="1:40" s="8" customFormat="1" ht="15.95" customHeight="1" x14ac:dyDescent="0.3">
      <c r="A164" s="28" t="s">
        <v>119</v>
      </c>
      <c r="B164" s="31">
        <v>51</v>
      </c>
      <c r="C164" s="31">
        <v>33</v>
      </c>
      <c r="D164" s="37">
        <v>47</v>
      </c>
      <c r="E164" s="28">
        <v>15</v>
      </c>
      <c r="F164" s="28">
        <v>9</v>
      </c>
      <c r="G164" s="28">
        <v>16</v>
      </c>
      <c r="H164" s="28">
        <v>24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</row>
    <row r="165" spans="1:40" s="8" customFormat="1" ht="15.95" customHeight="1" x14ac:dyDescent="0.3">
      <c r="A165" s="3" t="s">
        <v>16</v>
      </c>
      <c r="B165" s="4">
        <f>B166+B167+B168+B171</f>
        <v>1179</v>
      </c>
      <c r="C165" s="4">
        <f t="shared" ref="C165:H165" si="11">C166+C167+C168+C171</f>
        <v>658</v>
      </c>
      <c r="D165" s="4">
        <f t="shared" si="11"/>
        <v>933</v>
      </c>
      <c r="E165" s="4">
        <f t="shared" si="11"/>
        <v>229</v>
      </c>
      <c r="F165" s="4">
        <f t="shared" si="11"/>
        <v>92</v>
      </c>
      <c r="G165" s="4">
        <f t="shared" si="11"/>
        <v>347</v>
      </c>
      <c r="H165" s="4">
        <f t="shared" si="11"/>
        <v>580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</row>
    <row r="166" spans="1:40" s="8" customFormat="1" ht="15.95" customHeight="1" x14ac:dyDescent="0.3">
      <c r="A166" s="29" t="s">
        <v>120</v>
      </c>
      <c r="B166" s="31">
        <v>297</v>
      </c>
      <c r="C166" s="31">
        <v>166</v>
      </c>
      <c r="D166" s="35">
        <v>226</v>
      </c>
      <c r="E166" s="31">
        <v>50</v>
      </c>
      <c r="F166" s="31">
        <v>15</v>
      </c>
      <c r="G166" s="31">
        <v>83</v>
      </c>
      <c r="H166" s="31">
        <v>145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</row>
    <row r="167" spans="1:40" s="8" customFormat="1" ht="15.95" customHeight="1" x14ac:dyDescent="0.3">
      <c r="A167" s="29" t="s">
        <v>121</v>
      </c>
      <c r="B167" s="31">
        <v>205</v>
      </c>
      <c r="C167" s="31">
        <v>118</v>
      </c>
      <c r="D167" s="35">
        <v>170</v>
      </c>
      <c r="E167" s="31">
        <v>42</v>
      </c>
      <c r="F167" s="31">
        <v>13</v>
      </c>
      <c r="G167" s="31">
        <v>55</v>
      </c>
      <c r="H167" s="31">
        <v>109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</row>
    <row r="168" spans="1:40" s="8" customFormat="1" ht="15.95" customHeight="1" x14ac:dyDescent="0.3">
      <c r="A168" s="29" t="s">
        <v>74</v>
      </c>
      <c r="B168" s="31">
        <v>48</v>
      </c>
      <c r="C168" s="31">
        <v>28</v>
      </c>
      <c r="D168" s="31">
        <v>40</v>
      </c>
      <c r="E168" s="31">
        <v>7</v>
      </c>
      <c r="F168" s="31">
        <v>3</v>
      </c>
      <c r="G168" s="31">
        <v>20</v>
      </c>
      <c r="H168" s="31">
        <v>31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</row>
    <row r="169" spans="1:40" s="8" customFormat="1" ht="15.95" customHeight="1" x14ac:dyDescent="0.3">
      <c r="A169" s="30" t="s">
        <v>33</v>
      </c>
      <c r="B169" s="32">
        <v>35</v>
      </c>
      <c r="C169" s="32">
        <v>21</v>
      </c>
      <c r="D169" s="36">
        <v>28</v>
      </c>
      <c r="E169" s="32">
        <v>6</v>
      </c>
      <c r="F169" s="32">
        <v>2</v>
      </c>
      <c r="G169" s="32">
        <v>14</v>
      </c>
      <c r="H169" s="32">
        <v>21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</row>
    <row r="170" spans="1:40" s="8" customFormat="1" ht="15.95" customHeight="1" x14ac:dyDescent="0.3">
      <c r="A170" s="30" t="s">
        <v>34</v>
      </c>
      <c r="B170" s="32">
        <v>13</v>
      </c>
      <c r="C170" s="32">
        <v>7</v>
      </c>
      <c r="D170" s="36">
        <v>12</v>
      </c>
      <c r="E170" s="32">
        <v>1</v>
      </c>
      <c r="F170" s="32">
        <v>1</v>
      </c>
      <c r="G170" s="32">
        <v>6</v>
      </c>
      <c r="H170" s="32">
        <v>10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</row>
    <row r="171" spans="1:40" s="8" customFormat="1" ht="15.95" customHeight="1" x14ac:dyDescent="0.3">
      <c r="A171" s="29" t="s">
        <v>75</v>
      </c>
      <c r="B171" s="31">
        <v>629</v>
      </c>
      <c r="C171" s="31">
        <v>346</v>
      </c>
      <c r="D171" s="31">
        <v>497</v>
      </c>
      <c r="E171" s="31">
        <v>130</v>
      </c>
      <c r="F171" s="31">
        <v>61</v>
      </c>
      <c r="G171" s="31">
        <v>189</v>
      </c>
      <c r="H171" s="31">
        <v>295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</row>
    <row r="172" spans="1:40" s="8" customFormat="1" ht="15.95" customHeight="1" x14ac:dyDescent="0.3">
      <c r="A172" s="30" t="s">
        <v>33</v>
      </c>
      <c r="B172" s="32">
        <v>483</v>
      </c>
      <c r="C172" s="32">
        <v>267</v>
      </c>
      <c r="D172" s="40">
        <v>381</v>
      </c>
      <c r="E172" s="32">
        <v>97</v>
      </c>
      <c r="F172" s="32">
        <v>45</v>
      </c>
      <c r="G172" s="32">
        <v>136</v>
      </c>
      <c r="H172" s="32">
        <v>228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</row>
    <row r="173" spans="1:40" s="8" customFormat="1" ht="15.95" customHeight="1" x14ac:dyDescent="0.3">
      <c r="A173" s="30" t="s">
        <v>34</v>
      </c>
      <c r="B173" s="32">
        <v>146</v>
      </c>
      <c r="C173" s="32">
        <v>79</v>
      </c>
      <c r="D173" s="40">
        <v>116</v>
      </c>
      <c r="E173" s="32">
        <v>33</v>
      </c>
      <c r="F173" s="32">
        <v>16</v>
      </c>
      <c r="G173" s="32">
        <v>53</v>
      </c>
      <c r="H173" s="32">
        <v>67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</row>
    <row r="174" spans="1:40" s="8" customFormat="1" ht="15.95" customHeight="1" x14ac:dyDescent="0.3">
      <c r="A174" s="3" t="s">
        <v>17</v>
      </c>
      <c r="B174" s="4">
        <f>B175+B176+B177+B178+B181+B182</f>
        <v>1222</v>
      </c>
      <c r="C174" s="4">
        <f t="shared" ref="C174:H174" si="12">C175+C176+C177+C178+C181+C182</f>
        <v>670</v>
      </c>
      <c r="D174" s="4">
        <f t="shared" si="12"/>
        <v>1003</v>
      </c>
      <c r="E174" s="4">
        <f t="shared" si="12"/>
        <v>293</v>
      </c>
      <c r="F174" s="4">
        <f t="shared" si="12"/>
        <v>156</v>
      </c>
      <c r="G174" s="4">
        <f t="shared" si="12"/>
        <v>374</v>
      </c>
      <c r="H174" s="4">
        <f t="shared" si="12"/>
        <v>650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</row>
    <row r="175" spans="1:40" s="8" customFormat="1" ht="15.95" customHeight="1" x14ac:dyDescent="0.3">
      <c r="A175" s="41" t="s">
        <v>76</v>
      </c>
      <c r="B175" s="31">
        <v>77</v>
      </c>
      <c r="C175" s="31">
        <v>51</v>
      </c>
      <c r="D175" s="35">
        <v>60</v>
      </c>
      <c r="E175" s="31">
        <v>17</v>
      </c>
      <c r="F175" s="31">
        <v>10</v>
      </c>
      <c r="G175" s="31">
        <v>25</v>
      </c>
      <c r="H175" s="31">
        <v>33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</row>
    <row r="176" spans="1:40" s="8" customFormat="1" ht="15.95" customHeight="1" x14ac:dyDescent="0.3">
      <c r="A176" s="41" t="s">
        <v>77</v>
      </c>
      <c r="B176" s="31">
        <v>96</v>
      </c>
      <c r="C176" s="31">
        <v>47</v>
      </c>
      <c r="D176" s="35">
        <v>83</v>
      </c>
      <c r="E176" s="31">
        <v>18</v>
      </c>
      <c r="F176" s="31">
        <v>13</v>
      </c>
      <c r="G176" s="31">
        <v>40</v>
      </c>
      <c r="H176" s="31">
        <v>60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</row>
    <row r="177" spans="1:40" s="8" customFormat="1" ht="15.95" customHeight="1" x14ac:dyDescent="0.3">
      <c r="A177" s="41" t="s">
        <v>78</v>
      </c>
      <c r="B177" s="31">
        <v>186</v>
      </c>
      <c r="C177" s="31">
        <v>106</v>
      </c>
      <c r="D177" s="35">
        <v>154</v>
      </c>
      <c r="E177" s="31">
        <v>46</v>
      </c>
      <c r="F177" s="31">
        <v>22</v>
      </c>
      <c r="G177" s="31">
        <v>63</v>
      </c>
      <c r="H177" s="31">
        <v>98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</row>
    <row r="178" spans="1:40" s="8" customFormat="1" ht="15.95" customHeight="1" x14ac:dyDescent="0.3">
      <c r="A178" s="42" t="s">
        <v>79</v>
      </c>
      <c r="B178" s="31">
        <v>485</v>
      </c>
      <c r="C178" s="31">
        <v>261</v>
      </c>
      <c r="D178" s="31">
        <v>397</v>
      </c>
      <c r="E178" s="31">
        <v>121</v>
      </c>
      <c r="F178" s="31">
        <v>67</v>
      </c>
      <c r="G178" s="31">
        <v>140</v>
      </c>
      <c r="H178" s="31">
        <v>237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</row>
    <row r="179" spans="1:40" s="8" customFormat="1" ht="15.95" customHeight="1" x14ac:dyDescent="0.3">
      <c r="A179" s="30" t="s">
        <v>33</v>
      </c>
      <c r="B179" s="32">
        <v>302</v>
      </c>
      <c r="C179" s="32">
        <v>156</v>
      </c>
      <c r="D179" s="36">
        <v>245</v>
      </c>
      <c r="E179" s="32">
        <v>72</v>
      </c>
      <c r="F179" s="32">
        <v>38</v>
      </c>
      <c r="G179" s="32">
        <v>90</v>
      </c>
      <c r="H179" s="32">
        <v>138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</row>
    <row r="180" spans="1:40" s="8" customFormat="1" ht="15.95" customHeight="1" x14ac:dyDescent="0.3">
      <c r="A180" s="30" t="s">
        <v>34</v>
      </c>
      <c r="B180" s="32">
        <v>183</v>
      </c>
      <c r="C180" s="32">
        <v>105</v>
      </c>
      <c r="D180" s="36">
        <v>152</v>
      </c>
      <c r="E180" s="32">
        <v>49</v>
      </c>
      <c r="F180" s="32">
        <v>29</v>
      </c>
      <c r="G180" s="32">
        <v>50</v>
      </c>
      <c r="H180" s="32">
        <v>99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</row>
    <row r="181" spans="1:40" s="8" customFormat="1" ht="15.95" customHeight="1" x14ac:dyDescent="0.3">
      <c r="A181" s="41" t="s">
        <v>80</v>
      </c>
      <c r="B181" s="31">
        <v>87</v>
      </c>
      <c r="C181" s="31">
        <v>49</v>
      </c>
      <c r="D181" s="35">
        <v>72</v>
      </c>
      <c r="E181" s="31">
        <v>20</v>
      </c>
      <c r="F181" s="31">
        <v>12</v>
      </c>
      <c r="G181" s="31">
        <v>29</v>
      </c>
      <c r="H181" s="31">
        <v>42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</row>
    <row r="182" spans="1:40" s="8" customFormat="1" ht="15.95" customHeight="1" x14ac:dyDescent="0.3">
      <c r="A182" s="42" t="s">
        <v>81</v>
      </c>
      <c r="B182" s="31">
        <v>291</v>
      </c>
      <c r="C182" s="31">
        <v>156</v>
      </c>
      <c r="D182" s="31">
        <v>237</v>
      </c>
      <c r="E182" s="31">
        <v>71</v>
      </c>
      <c r="F182" s="31">
        <v>32</v>
      </c>
      <c r="G182" s="31">
        <v>77</v>
      </c>
      <c r="H182" s="31">
        <v>180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</row>
    <row r="183" spans="1:40" s="8" customFormat="1" ht="15.95" customHeight="1" x14ac:dyDescent="0.3">
      <c r="A183" s="30" t="s">
        <v>33</v>
      </c>
      <c r="B183" s="32">
        <v>198</v>
      </c>
      <c r="C183" s="32">
        <v>105</v>
      </c>
      <c r="D183" s="36">
        <v>164</v>
      </c>
      <c r="E183" s="32">
        <v>53</v>
      </c>
      <c r="F183" s="32">
        <v>23</v>
      </c>
      <c r="G183" s="32">
        <v>56</v>
      </c>
      <c r="H183" s="32">
        <v>119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</row>
    <row r="184" spans="1:40" s="8" customFormat="1" ht="15.95" customHeight="1" x14ac:dyDescent="0.3">
      <c r="A184" s="30" t="s">
        <v>34</v>
      </c>
      <c r="B184" s="32">
        <v>93</v>
      </c>
      <c r="C184" s="32">
        <v>51</v>
      </c>
      <c r="D184" s="36">
        <v>73</v>
      </c>
      <c r="E184" s="32">
        <v>18</v>
      </c>
      <c r="F184" s="32">
        <v>9</v>
      </c>
      <c r="G184" s="32">
        <v>21</v>
      </c>
      <c r="H184" s="32">
        <v>61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</row>
    <row r="185" spans="1:40" s="8" customFormat="1" ht="15.95" customHeight="1" x14ac:dyDescent="0.3">
      <c r="A185" s="3" t="s">
        <v>18</v>
      </c>
      <c r="B185" s="4">
        <f t="shared" ref="B185:H185" si="13">SUM(B186:B191)</f>
        <v>2119</v>
      </c>
      <c r="C185" s="4">
        <f t="shared" si="13"/>
        <v>1211</v>
      </c>
      <c r="D185" s="13">
        <f t="shared" si="13"/>
        <v>1742</v>
      </c>
      <c r="E185" s="13">
        <f t="shared" si="13"/>
        <v>493</v>
      </c>
      <c r="F185" s="13">
        <f t="shared" si="13"/>
        <v>251</v>
      </c>
      <c r="G185" s="13">
        <f t="shared" si="13"/>
        <v>615</v>
      </c>
      <c r="H185" s="13">
        <f t="shared" si="13"/>
        <v>1135</v>
      </c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</row>
    <row r="186" spans="1:40" s="8" customFormat="1" ht="15.95" customHeight="1" x14ac:dyDescent="0.3">
      <c r="A186" s="41" t="s">
        <v>122</v>
      </c>
      <c r="B186" s="31">
        <v>452</v>
      </c>
      <c r="C186" s="31">
        <v>262</v>
      </c>
      <c r="D186" s="37">
        <v>355</v>
      </c>
      <c r="E186" s="28">
        <v>83</v>
      </c>
      <c r="F186" s="28">
        <v>35</v>
      </c>
      <c r="G186" s="28">
        <v>135</v>
      </c>
      <c r="H186" s="28">
        <v>216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</row>
    <row r="187" spans="1:40" s="8" customFormat="1" ht="15.95" customHeight="1" x14ac:dyDescent="0.3">
      <c r="A187" s="42" t="s">
        <v>123</v>
      </c>
      <c r="B187" s="31">
        <v>284</v>
      </c>
      <c r="C187" s="31">
        <v>155</v>
      </c>
      <c r="D187" s="37">
        <v>234</v>
      </c>
      <c r="E187" s="28">
        <v>77</v>
      </c>
      <c r="F187" s="28">
        <v>42</v>
      </c>
      <c r="G187" s="28">
        <v>82</v>
      </c>
      <c r="H187" s="28">
        <v>134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</row>
    <row r="188" spans="1:40" s="8" customFormat="1" ht="15.95" customHeight="1" x14ac:dyDescent="0.3">
      <c r="A188" s="41" t="s">
        <v>124</v>
      </c>
      <c r="B188" s="31">
        <v>262</v>
      </c>
      <c r="C188" s="31">
        <v>153</v>
      </c>
      <c r="D188" s="37">
        <v>218</v>
      </c>
      <c r="E188" s="28">
        <v>68</v>
      </c>
      <c r="F188" s="28">
        <v>39</v>
      </c>
      <c r="G188" s="28">
        <v>75</v>
      </c>
      <c r="H188" s="28">
        <v>146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</row>
    <row r="189" spans="1:40" s="8" customFormat="1" ht="15.95" customHeight="1" x14ac:dyDescent="0.3">
      <c r="A189" s="41" t="s">
        <v>125</v>
      </c>
      <c r="B189" s="31">
        <v>273</v>
      </c>
      <c r="C189" s="31">
        <v>143</v>
      </c>
      <c r="D189" s="37">
        <v>228</v>
      </c>
      <c r="E189" s="28">
        <v>74</v>
      </c>
      <c r="F189" s="28">
        <v>38</v>
      </c>
      <c r="G189" s="28">
        <v>71</v>
      </c>
      <c r="H189" s="28">
        <v>155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</row>
    <row r="190" spans="1:40" s="8" customFormat="1" ht="15.95" customHeight="1" x14ac:dyDescent="0.3">
      <c r="A190" s="41" t="s">
        <v>126</v>
      </c>
      <c r="B190" s="31">
        <v>451</v>
      </c>
      <c r="C190" s="31">
        <v>250</v>
      </c>
      <c r="D190" s="37">
        <v>365</v>
      </c>
      <c r="E190" s="28">
        <v>94</v>
      </c>
      <c r="F190" s="28">
        <v>51</v>
      </c>
      <c r="G190" s="28">
        <v>132</v>
      </c>
      <c r="H190" s="28">
        <v>254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</row>
    <row r="191" spans="1:40" s="8" customFormat="1" ht="15.95" customHeight="1" x14ac:dyDescent="0.3">
      <c r="A191" s="41" t="s">
        <v>127</v>
      </c>
      <c r="B191" s="31">
        <v>397</v>
      </c>
      <c r="C191" s="31">
        <v>248</v>
      </c>
      <c r="D191" s="37">
        <v>342</v>
      </c>
      <c r="E191" s="28">
        <v>97</v>
      </c>
      <c r="F191" s="28">
        <v>46</v>
      </c>
      <c r="G191" s="28">
        <v>120</v>
      </c>
      <c r="H191" s="28">
        <v>230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</row>
    <row r="192" spans="1:40" s="8" customFormat="1" ht="15.95" customHeight="1" x14ac:dyDescent="0.3">
      <c r="A192" s="3" t="s">
        <v>19</v>
      </c>
      <c r="B192" s="4">
        <f>B193+B194+B195+B198+B201+B202+B203+B204+B205+B208</f>
        <v>2698</v>
      </c>
      <c r="C192" s="4">
        <f t="shared" ref="C192:H192" si="14">C193+C194+C195+C198+C201+C202+C203+C204+C205+C208</f>
        <v>1572</v>
      </c>
      <c r="D192" s="4">
        <f t="shared" si="14"/>
        <v>2207</v>
      </c>
      <c r="E192" s="4">
        <f t="shared" si="14"/>
        <v>657</v>
      </c>
      <c r="F192" s="4">
        <f t="shared" si="14"/>
        <v>318</v>
      </c>
      <c r="G192" s="4">
        <f t="shared" si="14"/>
        <v>738</v>
      </c>
      <c r="H192" s="4">
        <f t="shared" si="14"/>
        <v>1363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</row>
    <row r="193" spans="1:40" s="8" customFormat="1" ht="15.95" customHeight="1" x14ac:dyDescent="0.3">
      <c r="A193" s="28" t="s">
        <v>128</v>
      </c>
      <c r="B193" s="31">
        <v>1372</v>
      </c>
      <c r="C193" s="31">
        <v>753</v>
      </c>
      <c r="D193" s="37">
        <v>1100</v>
      </c>
      <c r="E193" s="28">
        <v>312</v>
      </c>
      <c r="F193" s="28">
        <v>155</v>
      </c>
      <c r="G193" s="28">
        <v>370</v>
      </c>
      <c r="H193" s="28">
        <v>656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</row>
    <row r="194" spans="1:40" s="8" customFormat="1" ht="15.95" customHeight="1" x14ac:dyDescent="0.3">
      <c r="A194" s="28" t="s">
        <v>129</v>
      </c>
      <c r="B194" s="31">
        <v>317</v>
      </c>
      <c r="C194" s="31">
        <v>206</v>
      </c>
      <c r="D194" s="37">
        <v>259</v>
      </c>
      <c r="E194" s="28">
        <v>85</v>
      </c>
      <c r="F194" s="28">
        <v>40</v>
      </c>
      <c r="G194" s="28">
        <v>85</v>
      </c>
      <c r="H194" s="28">
        <v>159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</row>
    <row r="195" spans="1:40" s="8" customFormat="1" ht="15.95" customHeight="1" x14ac:dyDescent="0.3">
      <c r="A195" s="29" t="s">
        <v>82</v>
      </c>
      <c r="B195" s="31">
        <v>148</v>
      </c>
      <c r="C195" s="31">
        <v>92</v>
      </c>
      <c r="D195" s="31">
        <v>127</v>
      </c>
      <c r="E195" s="31">
        <v>34</v>
      </c>
      <c r="F195" s="31">
        <v>10</v>
      </c>
      <c r="G195" s="31">
        <v>39</v>
      </c>
      <c r="H195" s="31">
        <v>83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</row>
    <row r="196" spans="1:40" s="8" customFormat="1" ht="15.95" customHeight="1" x14ac:dyDescent="0.3">
      <c r="A196" s="30" t="s">
        <v>33</v>
      </c>
      <c r="B196" s="32">
        <v>65</v>
      </c>
      <c r="C196" s="32">
        <v>45</v>
      </c>
      <c r="D196" s="36">
        <v>55</v>
      </c>
      <c r="E196" s="32">
        <v>17</v>
      </c>
      <c r="F196" s="32">
        <v>5</v>
      </c>
      <c r="G196" s="32">
        <v>16</v>
      </c>
      <c r="H196" s="32">
        <v>39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</row>
    <row r="197" spans="1:40" s="8" customFormat="1" ht="15.95" customHeight="1" x14ac:dyDescent="0.3">
      <c r="A197" s="30" t="s">
        <v>34</v>
      </c>
      <c r="B197" s="32">
        <v>83</v>
      </c>
      <c r="C197" s="32">
        <v>47</v>
      </c>
      <c r="D197" s="36">
        <v>72</v>
      </c>
      <c r="E197" s="32">
        <v>17</v>
      </c>
      <c r="F197" s="32">
        <v>5</v>
      </c>
      <c r="G197" s="32">
        <v>23</v>
      </c>
      <c r="H197" s="32">
        <v>44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s="8" customFormat="1" ht="15.95" customHeight="1" x14ac:dyDescent="0.3">
      <c r="A198" s="29" t="s">
        <v>83</v>
      </c>
      <c r="B198" s="31">
        <v>133</v>
      </c>
      <c r="C198" s="31">
        <v>87</v>
      </c>
      <c r="D198" s="31">
        <v>112</v>
      </c>
      <c r="E198" s="31">
        <v>41</v>
      </c>
      <c r="F198" s="31">
        <v>25</v>
      </c>
      <c r="G198" s="31">
        <v>29</v>
      </c>
      <c r="H198" s="31">
        <v>69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s="8" customFormat="1" ht="15.95" customHeight="1" x14ac:dyDescent="0.3">
      <c r="A199" s="30" t="s">
        <v>33</v>
      </c>
      <c r="B199" s="32">
        <v>7</v>
      </c>
      <c r="C199" s="32">
        <v>1</v>
      </c>
      <c r="D199" s="36">
        <v>5</v>
      </c>
      <c r="E199" s="32">
        <v>1</v>
      </c>
      <c r="F199" s="32">
        <v>0</v>
      </c>
      <c r="G199" s="32">
        <v>2</v>
      </c>
      <c r="H199" s="32">
        <v>3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</row>
    <row r="200" spans="1:40" s="8" customFormat="1" ht="15.95" customHeight="1" x14ac:dyDescent="0.3">
      <c r="A200" s="30" t="s">
        <v>34</v>
      </c>
      <c r="B200" s="32">
        <v>126</v>
      </c>
      <c r="C200" s="32">
        <v>86</v>
      </c>
      <c r="D200" s="36">
        <v>107</v>
      </c>
      <c r="E200" s="32">
        <v>40</v>
      </c>
      <c r="F200" s="32">
        <v>25</v>
      </c>
      <c r="G200" s="32">
        <v>27</v>
      </c>
      <c r="H200" s="32">
        <v>66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</row>
    <row r="201" spans="1:40" s="8" customFormat="1" ht="15.95" customHeight="1" x14ac:dyDescent="0.3">
      <c r="A201" s="29" t="s">
        <v>130</v>
      </c>
      <c r="B201" s="31">
        <v>228</v>
      </c>
      <c r="C201" s="31">
        <v>143</v>
      </c>
      <c r="D201" s="37">
        <v>199</v>
      </c>
      <c r="E201" s="28">
        <v>64</v>
      </c>
      <c r="F201" s="28">
        <v>28</v>
      </c>
      <c r="G201" s="28">
        <v>50</v>
      </c>
      <c r="H201" s="28">
        <v>135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</row>
    <row r="202" spans="1:40" s="8" customFormat="1" ht="15.95" customHeight="1" x14ac:dyDescent="0.3">
      <c r="A202" s="29" t="s">
        <v>131</v>
      </c>
      <c r="B202" s="31">
        <v>113</v>
      </c>
      <c r="C202" s="31">
        <v>64</v>
      </c>
      <c r="D202" s="37">
        <v>89</v>
      </c>
      <c r="E202" s="28">
        <v>23</v>
      </c>
      <c r="F202" s="28">
        <v>12</v>
      </c>
      <c r="G202" s="28">
        <v>38</v>
      </c>
      <c r="H202" s="28">
        <v>61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</row>
    <row r="203" spans="1:40" s="8" customFormat="1" ht="15.95" customHeight="1" x14ac:dyDescent="0.3">
      <c r="A203" s="28" t="s">
        <v>132</v>
      </c>
      <c r="B203" s="31">
        <v>66</v>
      </c>
      <c r="C203" s="31">
        <v>43</v>
      </c>
      <c r="D203" s="37">
        <v>58</v>
      </c>
      <c r="E203" s="28">
        <v>19</v>
      </c>
      <c r="F203" s="28">
        <v>7</v>
      </c>
      <c r="G203" s="28">
        <v>19</v>
      </c>
      <c r="H203" s="28">
        <v>40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</row>
    <row r="204" spans="1:40" s="8" customFormat="1" ht="15.95" customHeight="1" x14ac:dyDescent="0.3">
      <c r="A204" s="28" t="s">
        <v>133</v>
      </c>
      <c r="B204" s="31">
        <v>112</v>
      </c>
      <c r="C204" s="31">
        <v>65</v>
      </c>
      <c r="D204" s="37">
        <v>92</v>
      </c>
      <c r="E204" s="28">
        <v>27</v>
      </c>
      <c r="F204" s="28">
        <v>12</v>
      </c>
      <c r="G204" s="28">
        <v>36</v>
      </c>
      <c r="H204" s="28">
        <v>62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</row>
    <row r="205" spans="1:40" s="8" customFormat="1" ht="15.95" customHeight="1" x14ac:dyDescent="0.3">
      <c r="A205" s="29" t="s">
        <v>84</v>
      </c>
      <c r="B205" s="31">
        <v>111</v>
      </c>
      <c r="C205" s="31">
        <v>66</v>
      </c>
      <c r="D205" s="31">
        <v>91</v>
      </c>
      <c r="E205" s="31">
        <v>28</v>
      </c>
      <c r="F205" s="31">
        <v>16</v>
      </c>
      <c r="G205" s="31">
        <v>37</v>
      </c>
      <c r="H205" s="31">
        <v>53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</row>
    <row r="206" spans="1:40" s="8" customFormat="1" ht="15.95" customHeight="1" x14ac:dyDescent="0.3">
      <c r="A206" s="30" t="s">
        <v>33</v>
      </c>
      <c r="B206" s="32">
        <v>33</v>
      </c>
      <c r="C206" s="32">
        <v>17</v>
      </c>
      <c r="D206" s="36">
        <v>26</v>
      </c>
      <c r="E206" s="32">
        <v>5</v>
      </c>
      <c r="F206" s="32">
        <v>4</v>
      </c>
      <c r="G206" s="32">
        <v>12</v>
      </c>
      <c r="H206" s="32">
        <v>18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</row>
    <row r="207" spans="1:40" s="8" customFormat="1" ht="15.95" customHeight="1" x14ac:dyDescent="0.3">
      <c r="A207" s="30" t="s">
        <v>34</v>
      </c>
      <c r="B207" s="32">
        <v>78</v>
      </c>
      <c r="C207" s="32">
        <v>49</v>
      </c>
      <c r="D207" s="36">
        <v>65</v>
      </c>
      <c r="E207" s="32">
        <v>23</v>
      </c>
      <c r="F207" s="32">
        <v>12</v>
      </c>
      <c r="G207" s="32">
        <v>25</v>
      </c>
      <c r="H207" s="32">
        <v>35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</row>
    <row r="208" spans="1:40" s="8" customFormat="1" ht="15.95" customHeight="1" x14ac:dyDescent="0.3">
      <c r="A208" s="29" t="s">
        <v>85</v>
      </c>
      <c r="B208" s="31">
        <v>98</v>
      </c>
      <c r="C208" s="31">
        <v>53</v>
      </c>
      <c r="D208" s="31">
        <v>80</v>
      </c>
      <c r="E208" s="31">
        <v>24</v>
      </c>
      <c r="F208" s="31">
        <v>13</v>
      </c>
      <c r="G208" s="31">
        <v>35</v>
      </c>
      <c r="H208" s="31">
        <v>45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</row>
    <row r="209" spans="1:40" s="8" customFormat="1" ht="15.95" customHeight="1" x14ac:dyDescent="0.3">
      <c r="A209" s="30" t="s">
        <v>33</v>
      </c>
      <c r="B209" s="32">
        <v>36</v>
      </c>
      <c r="C209" s="32">
        <v>27</v>
      </c>
      <c r="D209" s="36">
        <v>29</v>
      </c>
      <c r="E209" s="32">
        <v>11</v>
      </c>
      <c r="F209" s="32">
        <v>5</v>
      </c>
      <c r="G209" s="32">
        <v>10</v>
      </c>
      <c r="H209" s="32">
        <v>16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</row>
    <row r="210" spans="1:40" s="8" customFormat="1" ht="15.95" customHeight="1" x14ac:dyDescent="0.3">
      <c r="A210" s="30" t="s">
        <v>34</v>
      </c>
      <c r="B210" s="32">
        <v>62</v>
      </c>
      <c r="C210" s="32">
        <v>26</v>
      </c>
      <c r="D210" s="36">
        <v>51</v>
      </c>
      <c r="E210" s="32">
        <v>13</v>
      </c>
      <c r="F210" s="32">
        <v>8</v>
      </c>
      <c r="G210" s="32">
        <v>25</v>
      </c>
      <c r="H210" s="32">
        <v>29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</row>
    <row r="211" spans="1:40" s="8" customFormat="1" ht="15.95" customHeight="1" x14ac:dyDescent="0.3">
      <c r="A211" s="3" t="s">
        <v>20</v>
      </c>
      <c r="B211" s="4">
        <f>B212+B215+B218+B221+B222+B223</f>
        <v>3558</v>
      </c>
      <c r="C211" s="4">
        <f t="shared" ref="C211:H211" si="15">C212+C215+C218+C221+C222+C223</f>
        <v>2093</v>
      </c>
      <c r="D211" s="4">
        <f t="shared" si="15"/>
        <v>3021</v>
      </c>
      <c r="E211" s="4">
        <f t="shared" si="15"/>
        <v>881</v>
      </c>
      <c r="F211" s="4">
        <f t="shared" si="15"/>
        <v>450</v>
      </c>
      <c r="G211" s="4">
        <f t="shared" si="15"/>
        <v>961</v>
      </c>
      <c r="H211" s="4">
        <f t="shared" si="15"/>
        <v>1966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</row>
    <row r="212" spans="1:40" s="8" customFormat="1" ht="15.95" customHeight="1" x14ac:dyDescent="0.3">
      <c r="A212" s="29" t="s">
        <v>86</v>
      </c>
      <c r="B212" s="31">
        <v>642</v>
      </c>
      <c r="C212" s="31">
        <v>364</v>
      </c>
      <c r="D212" s="31">
        <v>571</v>
      </c>
      <c r="E212" s="31">
        <v>144</v>
      </c>
      <c r="F212" s="31">
        <v>85</v>
      </c>
      <c r="G212" s="31">
        <v>179</v>
      </c>
      <c r="H212" s="31">
        <v>431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</row>
    <row r="213" spans="1:40" s="8" customFormat="1" ht="15.95" customHeight="1" x14ac:dyDescent="0.3">
      <c r="A213" s="30" t="s">
        <v>33</v>
      </c>
      <c r="B213" s="32">
        <v>232</v>
      </c>
      <c r="C213" s="32">
        <v>128</v>
      </c>
      <c r="D213" s="36">
        <v>200</v>
      </c>
      <c r="E213" s="32">
        <v>48</v>
      </c>
      <c r="F213" s="32">
        <v>33</v>
      </c>
      <c r="G213" s="32">
        <v>67</v>
      </c>
      <c r="H213" s="32">
        <v>152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</row>
    <row r="214" spans="1:40" s="8" customFormat="1" ht="15.95" customHeight="1" x14ac:dyDescent="0.3">
      <c r="A214" s="30" t="s">
        <v>34</v>
      </c>
      <c r="B214" s="32">
        <v>410</v>
      </c>
      <c r="C214" s="32">
        <v>236</v>
      </c>
      <c r="D214" s="36">
        <v>371</v>
      </c>
      <c r="E214" s="32">
        <v>96</v>
      </c>
      <c r="F214" s="32">
        <v>52</v>
      </c>
      <c r="G214" s="32">
        <v>112</v>
      </c>
      <c r="H214" s="32">
        <v>279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</row>
    <row r="215" spans="1:40" s="8" customFormat="1" ht="15.95" customHeight="1" x14ac:dyDescent="0.3">
      <c r="A215" s="29" t="s">
        <v>87</v>
      </c>
      <c r="B215" s="31">
        <v>319</v>
      </c>
      <c r="C215" s="31">
        <v>195</v>
      </c>
      <c r="D215" s="31">
        <v>273</v>
      </c>
      <c r="E215" s="31">
        <v>74</v>
      </c>
      <c r="F215" s="31">
        <v>34</v>
      </c>
      <c r="G215" s="31">
        <v>93</v>
      </c>
      <c r="H215" s="31">
        <v>198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</row>
    <row r="216" spans="1:40" s="8" customFormat="1" ht="15.95" customHeight="1" x14ac:dyDescent="0.3">
      <c r="A216" s="30" t="s">
        <v>33</v>
      </c>
      <c r="B216" s="32">
        <v>113</v>
      </c>
      <c r="C216" s="32">
        <v>70</v>
      </c>
      <c r="D216" s="36">
        <v>87</v>
      </c>
      <c r="E216" s="32">
        <v>24</v>
      </c>
      <c r="F216" s="32">
        <v>14</v>
      </c>
      <c r="G216" s="32">
        <v>26</v>
      </c>
      <c r="H216" s="32">
        <v>64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</row>
    <row r="217" spans="1:40" s="8" customFormat="1" ht="15.95" customHeight="1" x14ac:dyDescent="0.3">
      <c r="A217" s="30" t="s">
        <v>34</v>
      </c>
      <c r="B217" s="32">
        <v>206</v>
      </c>
      <c r="C217" s="32">
        <v>125</v>
      </c>
      <c r="D217" s="36">
        <v>186</v>
      </c>
      <c r="E217" s="32">
        <v>50</v>
      </c>
      <c r="F217" s="32">
        <v>20</v>
      </c>
      <c r="G217" s="32">
        <v>67</v>
      </c>
      <c r="H217" s="32">
        <v>134</v>
      </c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</row>
    <row r="218" spans="1:40" s="8" customFormat="1" ht="15.95" customHeight="1" x14ac:dyDescent="0.3">
      <c r="A218" s="29" t="s">
        <v>88</v>
      </c>
      <c r="B218" s="31">
        <v>384</v>
      </c>
      <c r="C218" s="31">
        <v>218</v>
      </c>
      <c r="D218" s="31">
        <v>332</v>
      </c>
      <c r="E218" s="31">
        <v>105</v>
      </c>
      <c r="F218" s="31">
        <v>69</v>
      </c>
      <c r="G218" s="31">
        <v>106</v>
      </c>
      <c r="H218" s="31">
        <v>199</v>
      </c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</row>
    <row r="219" spans="1:40" s="8" customFormat="1" ht="15.95" customHeight="1" x14ac:dyDescent="0.3">
      <c r="A219" s="30" t="s">
        <v>33</v>
      </c>
      <c r="B219" s="32">
        <v>159</v>
      </c>
      <c r="C219" s="32">
        <v>86</v>
      </c>
      <c r="D219" s="36">
        <v>135</v>
      </c>
      <c r="E219" s="32">
        <v>45</v>
      </c>
      <c r="F219" s="32">
        <v>30</v>
      </c>
      <c r="G219" s="32">
        <v>47</v>
      </c>
      <c r="H219" s="32">
        <v>78</v>
      </c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</row>
    <row r="220" spans="1:40" s="8" customFormat="1" ht="15.95" customHeight="1" x14ac:dyDescent="0.3">
      <c r="A220" s="30" t="s">
        <v>34</v>
      </c>
      <c r="B220" s="32">
        <v>225</v>
      </c>
      <c r="C220" s="32">
        <v>132</v>
      </c>
      <c r="D220" s="36">
        <v>197</v>
      </c>
      <c r="E220" s="32">
        <v>60</v>
      </c>
      <c r="F220" s="32">
        <v>39</v>
      </c>
      <c r="G220" s="32">
        <v>59</v>
      </c>
      <c r="H220" s="32">
        <v>121</v>
      </c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</row>
    <row r="221" spans="1:40" s="8" customFormat="1" ht="15.95" customHeight="1" x14ac:dyDescent="0.3">
      <c r="A221" s="29" t="s">
        <v>134</v>
      </c>
      <c r="B221" s="31">
        <v>278</v>
      </c>
      <c r="C221" s="31">
        <v>160</v>
      </c>
      <c r="D221" s="35">
        <v>254</v>
      </c>
      <c r="E221" s="31">
        <v>72</v>
      </c>
      <c r="F221" s="31">
        <v>37</v>
      </c>
      <c r="G221" s="31">
        <v>91</v>
      </c>
      <c r="H221" s="31">
        <v>173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</row>
    <row r="222" spans="1:40" s="8" customFormat="1" ht="15.95" customHeight="1" x14ac:dyDescent="0.3">
      <c r="A222" s="29" t="s">
        <v>135</v>
      </c>
      <c r="B222" s="31">
        <v>1456</v>
      </c>
      <c r="C222" s="31">
        <v>864</v>
      </c>
      <c r="D222" s="31">
        <v>1181</v>
      </c>
      <c r="E222" s="31">
        <v>344</v>
      </c>
      <c r="F222" s="31">
        <v>158</v>
      </c>
      <c r="G222" s="31">
        <v>354</v>
      </c>
      <c r="H222" s="31">
        <v>711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</row>
    <row r="223" spans="1:40" s="8" customFormat="1" ht="15.95" customHeight="1" x14ac:dyDescent="0.3">
      <c r="A223" s="29" t="s">
        <v>136</v>
      </c>
      <c r="B223" s="31">
        <v>479</v>
      </c>
      <c r="C223" s="31">
        <v>292</v>
      </c>
      <c r="D223" s="35">
        <v>410</v>
      </c>
      <c r="E223" s="31">
        <v>142</v>
      </c>
      <c r="F223" s="31">
        <v>67</v>
      </c>
      <c r="G223" s="31">
        <v>138</v>
      </c>
      <c r="H223" s="31">
        <v>254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</row>
    <row r="224" spans="1:40" s="8" customFormat="1" ht="15.95" customHeight="1" x14ac:dyDescent="0.3">
      <c r="A224" s="3" t="s">
        <v>21</v>
      </c>
      <c r="B224" s="4">
        <f>B225+B226+B227+B228+B229+B230</f>
        <v>1595</v>
      </c>
      <c r="C224" s="4">
        <f t="shared" ref="C224:H224" si="16">C225+C226+C227+C228+C229+C230</f>
        <v>917</v>
      </c>
      <c r="D224" s="4">
        <f t="shared" si="16"/>
        <v>1289</v>
      </c>
      <c r="E224" s="4">
        <f t="shared" si="16"/>
        <v>396</v>
      </c>
      <c r="F224" s="4">
        <f t="shared" si="16"/>
        <v>196</v>
      </c>
      <c r="G224" s="4">
        <f t="shared" si="16"/>
        <v>402</v>
      </c>
      <c r="H224" s="4">
        <f t="shared" si="16"/>
        <v>754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</row>
    <row r="225" spans="1:40" s="8" customFormat="1" ht="15.95" customHeight="1" x14ac:dyDescent="0.3">
      <c r="A225" s="29" t="s">
        <v>137</v>
      </c>
      <c r="B225" s="31">
        <v>94</v>
      </c>
      <c r="C225" s="31">
        <v>63</v>
      </c>
      <c r="D225" s="37">
        <v>79</v>
      </c>
      <c r="E225" s="28">
        <v>28</v>
      </c>
      <c r="F225" s="28">
        <v>12</v>
      </c>
      <c r="G225" s="28">
        <v>23</v>
      </c>
      <c r="H225" s="28">
        <v>44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</row>
    <row r="226" spans="1:40" s="8" customFormat="1" ht="15.95" customHeight="1" x14ac:dyDescent="0.3">
      <c r="A226" s="29" t="s">
        <v>138</v>
      </c>
      <c r="B226" s="31">
        <v>144</v>
      </c>
      <c r="C226" s="31">
        <v>68</v>
      </c>
      <c r="D226" s="37">
        <v>124</v>
      </c>
      <c r="E226" s="28">
        <v>35</v>
      </c>
      <c r="F226" s="28">
        <v>19</v>
      </c>
      <c r="G226" s="28">
        <v>44</v>
      </c>
      <c r="H226" s="28">
        <v>75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</row>
    <row r="227" spans="1:40" s="8" customFormat="1" ht="15.95" customHeight="1" x14ac:dyDescent="0.3">
      <c r="A227" s="28" t="s">
        <v>139</v>
      </c>
      <c r="B227" s="31">
        <v>140</v>
      </c>
      <c r="C227" s="31">
        <v>88</v>
      </c>
      <c r="D227" s="37">
        <v>114</v>
      </c>
      <c r="E227" s="28">
        <v>38</v>
      </c>
      <c r="F227" s="28">
        <v>22</v>
      </c>
      <c r="G227" s="28">
        <v>37</v>
      </c>
      <c r="H227" s="28">
        <v>64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</row>
    <row r="228" spans="1:40" s="8" customFormat="1" ht="15.95" customHeight="1" x14ac:dyDescent="0.3">
      <c r="A228" s="29" t="s">
        <v>140</v>
      </c>
      <c r="B228" s="31">
        <v>428</v>
      </c>
      <c r="C228" s="31">
        <v>248</v>
      </c>
      <c r="D228" s="37">
        <v>338</v>
      </c>
      <c r="E228" s="28">
        <v>97</v>
      </c>
      <c r="F228" s="28">
        <v>50</v>
      </c>
      <c r="G228" s="28">
        <v>95</v>
      </c>
      <c r="H228" s="28">
        <v>187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</row>
    <row r="229" spans="1:40" s="8" customFormat="1" ht="15.95" customHeight="1" x14ac:dyDescent="0.3">
      <c r="A229" s="29" t="s">
        <v>141</v>
      </c>
      <c r="B229" s="31">
        <v>240</v>
      </c>
      <c r="C229" s="31">
        <v>146</v>
      </c>
      <c r="D229" s="37">
        <v>187</v>
      </c>
      <c r="E229" s="28">
        <v>74</v>
      </c>
      <c r="F229" s="28">
        <v>36</v>
      </c>
      <c r="G229" s="28">
        <v>56</v>
      </c>
      <c r="H229" s="28">
        <v>104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</row>
    <row r="230" spans="1:40" s="8" customFormat="1" ht="15.95" customHeight="1" x14ac:dyDescent="0.3">
      <c r="A230" s="29" t="s">
        <v>89</v>
      </c>
      <c r="B230" s="31">
        <v>549</v>
      </c>
      <c r="C230" s="31">
        <v>304</v>
      </c>
      <c r="D230" s="31">
        <v>447</v>
      </c>
      <c r="E230" s="31">
        <v>124</v>
      </c>
      <c r="F230" s="31">
        <v>57</v>
      </c>
      <c r="G230" s="31">
        <v>147</v>
      </c>
      <c r="H230" s="31">
        <v>280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</row>
    <row r="231" spans="1:40" s="8" customFormat="1" ht="15.95" customHeight="1" x14ac:dyDescent="0.3">
      <c r="A231" s="30" t="s">
        <v>33</v>
      </c>
      <c r="B231" s="32">
        <v>270</v>
      </c>
      <c r="C231" s="32">
        <v>147</v>
      </c>
      <c r="D231" s="36">
        <v>218</v>
      </c>
      <c r="E231" s="32">
        <v>53</v>
      </c>
      <c r="F231" s="32">
        <v>21</v>
      </c>
      <c r="G231" s="32">
        <v>74</v>
      </c>
      <c r="H231" s="32">
        <v>136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</row>
    <row r="232" spans="1:40" s="8" customFormat="1" ht="15.95" customHeight="1" x14ac:dyDescent="0.3">
      <c r="A232" s="30" t="s">
        <v>34</v>
      </c>
      <c r="B232" s="32">
        <v>279</v>
      </c>
      <c r="C232" s="32">
        <v>157</v>
      </c>
      <c r="D232" s="36">
        <v>229</v>
      </c>
      <c r="E232" s="32">
        <v>71</v>
      </c>
      <c r="F232" s="32">
        <v>36</v>
      </c>
      <c r="G232" s="32">
        <v>73</v>
      </c>
      <c r="H232" s="32">
        <v>144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</row>
    <row r="233" spans="1:40" s="8" customFormat="1" ht="15.95" customHeight="1" x14ac:dyDescent="0.3">
      <c r="A233" s="3" t="s">
        <v>22</v>
      </c>
      <c r="B233" s="4">
        <v>521</v>
      </c>
      <c r="C233" s="4">
        <v>227</v>
      </c>
      <c r="D233" s="13">
        <v>376</v>
      </c>
      <c r="E233" s="13">
        <v>89</v>
      </c>
      <c r="F233" s="13">
        <v>41</v>
      </c>
      <c r="G233" s="13">
        <v>183</v>
      </c>
      <c r="H233" s="13">
        <v>191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</row>
    <row r="234" spans="1:40" s="8" customFormat="1" ht="15.95" customHeight="1" x14ac:dyDescent="0.3">
      <c r="A234" s="3" t="s">
        <v>23</v>
      </c>
      <c r="B234" s="4">
        <f>B235+B238+B241+B244+B245</f>
        <v>1286</v>
      </c>
      <c r="C234" s="4">
        <f t="shared" ref="C234:H234" si="17">C235+C238+C241+C244+C245</f>
        <v>794</v>
      </c>
      <c r="D234" s="4">
        <f t="shared" si="17"/>
        <v>1062</v>
      </c>
      <c r="E234" s="4">
        <f t="shared" si="17"/>
        <v>308</v>
      </c>
      <c r="F234" s="4">
        <f t="shared" si="17"/>
        <v>163</v>
      </c>
      <c r="G234" s="4">
        <f t="shared" si="17"/>
        <v>406</v>
      </c>
      <c r="H234" s="4">
        <f t="shared" si="17"/>
        <v>641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</row>
    <row r="235" spans="1:40" s="8" customFormat="1" ht="15.95" customHeight="1" x14ac:dyDescent="0.3">
      <c r="A235" s="29" t="s">
        <v>90</v>
      </c>
      <c r="B235" s="31">
        <v>122</v>
      </c>
      <c r="C235" s="31">
        <v>76</v>
      </c>
      <c r="D235" s="31">
        <v>106</v>
      </c>
      <c r="E235" s="31">
        <v>25</v>
      </c>
      <c r="F235" s="31">
        <v>15</v>
      </c>
      <c r="G235" s="31">
        <v>47</v>
      </c>
      <c r="H235" s="31">
        <v>65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</row>
    <row r="236" spans="1:40" s="8" customFormat="1" ht="15.95" customHeight="1" x14ac:dyDescent="0.3">
      <c r="A236" s="30" t="s">
        <v>33</v>
      </c>
      <c r="B236" s="32">
        <v>47</v>
      </c>
      <c r="C236" s="32">
        <v>29</v>
      </c>
      <c r="D236" s="36">
        <v>38</v>
      </c>
      <c r="E236" s="32">
        <v>8</v>
      </c>
      <c r="F236" s="32">
        <v>4</v>
      </c>
      <c r="G236" s="32">
        <v>18</v>
      </c>
      <c r="H236" s="32">
        <v>26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</row>
    <row r="237" spans="1:40" s="8" customFormat="1" ht="15.95" customHeight="1" x14ac:dyDescent="0.3">
      <c r="A237" s="30" t="s">
        <v>34</v>
      </c>
      <c r="B237" s="32">
        <v>75</v>
      </c>
      <c r="C237" s="32">
        <v>47</v>
      </c>
      <c r="D237" s="36">
        <v>68</v>
      </c>
      <c r="E237" s="32">
        <v>17</v>
      </c>
      <c r="F237" s="32">
        <v>11</v>
      </c>
      <c r="G237" s="32">
        <v>29</v>
      </c>
      <c r="H237" s="32">
        <v>39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</row>
    <row r="238" spans="1:40" s="8" customFormat="1" ht="15.95" customHeight="1" x14ac:dyDescent="0.3">
      <c r="A238" s="29" t="s">
        <v>91</v>
      </c>
      <c r="B238" s="31">
        <v>141</v>
      </c>
      <c r="C238" s="31">
        <v>91</v>
      </c>
      <c r="D238" s="31">
        <v>120</v>
      </c>
      <c r="E238" s="31">
        <v>31</v>
      </c>
      <c r="F238" s="31">
        <v>15</v>
      </c>
      <c r="G238" s="31">
        <v>47</v>
      </c>
      <c r="H238" s="31">
        <v>83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</row>
    <row r="239" spans="1:40" s="8" customFormat="1" ht="15.95" customHeight="1" x14ac:dyDescent="0.3">
      <c r="A239" s="30" t="s">
        <v>33</v>
      </c>
      <c r="B239" s="32">
        <v>66</v>
      </c>
      <c r="C239" s="32">
        <v>40</v>
      </c>
      <c r="D239" s="36">
        <v>55</v>
      </c>
      <c r="E239" s="32">
        <v>14</v>
      </c>
      <c r="F239" s="32">
        <v>9</v>
      </c>
      <c r="G239" s="32">
        <v>24</v>
      </c>
      <c r="H239" s="32">
        <v>36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</row>
    <row r="240" spans="1:40" s="8" customFormat="1" ht="15.95" customHeight="1" x14ac:dyDescent="0.3">
      <c r="A240" s="30" t="s">
        <v>34</v>
      </c>
      <c r="B240" s="32">
        <v>75</v>
      </c>
      <c r="C240" s="32">
        <v>51</v>
      </c>
      <c r="D240" s="36">
        <v>65</v>
      </c>
      <c r="E240" s="32">
        <v>17</v>
      </c>
      <c r="F240" s="32">
        <v>6</v>
      </c>
      <c r="G240" s="32">
        <v>23</v>
      </c>
      <c r="H240" s="32">
        <v>47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</row>
    <row r="241" spans="1:40" s="8" customFormat="1" ht="15.95" customHeight="1" x14ac:dyDescent="0.3">
      <c r="A241" s="29" t="s">
        <v>92</v>
      </c>
      <c r="B241" s="31">
        <v>103</v>
      </c>
      <c r="C241" s="31">
        <v>66</v>
      </c>
      <c r="D241" s="31">
        <v>87</v>
      </c>
      <c r="E241" s="31">
        <v>28</v>
      </c>
      <c r="F241" s="31">
        <v>12</v>
      </c>
      <c r="G241" s="31">
        <v>35</v>
      </c>
      <c r="H241" s="31">
        <v>55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</row>
    <row r="242" spans="1:40" s="8" customFormat="1" ht="15.95" customHeight="1" x14ac:dyDescent="0.3">
      <c r="A242" s="30" t="s">
        <v>33</v>
      </c>
      <c r="B242" s="32">
        <v>30</v>
      </c>
      <c r="C242" s="32">
        <v>18</v>
      </c>
      <c r="D242" s="36">
        <v>23</v>
      </c>
      <c r="E242" s="32">
        <v>7</v>
      </c>
      <c r="F242" s="32">
        <v>4</v>
      </c>
      <c r="G242" s="32">
        <v>9</v>
      </c>
      <c r="H242" s="32">
        <v>13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</row>
    <row r="243" spans="1:40" s="8" customFormat="1" ht="15.95" customHeight="1" x14ac:dyDescent="0.3">
      <c r="A243" s="30" t="s">
        <v>34</v>
      </c>
      <c r="B243" s="32">
        <v>73</v>
      </c>
      <c r="C243" s="32">
        <v>48</v>
      </c>
      <c r="D243" s="36">
        <v>64</v>
      </c>
      <c r="E243" s="32">
        <v>21</v>
      </c>
      <c r="F243" s="32">
        <v>8</v>
      </c>
      <c r="G243" s="32">
        <v>26</v>
      </c>
      <c r="H243" s="32">
        <v>42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</row>
    <row r="244" spans="1:40" s="8" customFormat="1" ht="15.95" customHeight="1" x14ac:dyDescent="0.3">
      <c r="A244" s="29" t="s">
        <v>142</v>
      </c>
      <c r="B244" s="31">
        <v>556</v>
      </c>
      <c r="C244" s="31">
        <v>325</v>
      </c>
      <c r="D244" s="37">
        <v>443</v>
      </c>
      <c r="E244" s="28">
        <v>136</v>
      </c>
      <c r="F244" s="28">
        <v>76</v>
      </c>
      <c r="G244" s="28">
        <v>158</v>
      </c>
      <c r="H244" s="28">
        <v>243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</row>
    <row r="245" spans="1:40" s="8" customFormat="1" ht="15.95" customHeight="1" x14ac:dyDescent="0.3">
      <c r="A245" s="29" t="s">
        <v>143</v>
      </c>
      <c r="B245" s="31">
        <v>364</v>
      </c>
      <c r="C245" s="31">
        <v>236</v>
      </c>
      <c r="D245" s="37">
        <v>306</v>
      </c>
      <c r="E245" s="28">
        <v>88</v>
      </c>
      <c r="F245" s="28">
        <v>45</v>
      </c>
      <c r="G245" s="28">
        <v>119</v>
      </c>
      <c r="H245" s="28">
        <v>195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</row>
    <row r="246" spans="1:40" s="8" customFormat="1" ht="15.95" customHeight="1" x14ac:dyDescent="0.3">
      <c r="A246" s="3" t="s">
        <v>24</v>
      </c>
      <c r="B246" s="4">
        <v>5521</v>
      </c>
      <c r="C246" s="4">
        <v>2711</v>
      </c>
      <c r="D246" s="13">
        <v>4266</v>
      </c>
      <c r="E246" s="13">
        <v>790</v>
      </c>
      <c r="F246" s="13">
        <v>316</v>
      </c>
      <c r="G246" s="13">
        <v>1887</v>
      </c>
      <c r="H246" s="13">
        <v>2625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</row>
    <row r="247" spans="1:40" s="8" customFormat="1" ht="19.5" customHeight="1" x14ac:dyDescent="0.3">
      <c r="A247" s="16" t="s">
        <v>29</v>
      </c>
      <c r="B247" s="17">
        <f t="shared" ref="B247:H247" si="18">B6+B15+B30+B44+B59+B72+B94+B111+B121+B122+B139+B153+B165+B174+B185+B192+B211+B224+B233+B234+B246</f>
        <v>40144</v>
      </c>
      <c r="C247" s="17">
        <f t="shared" si="18"/>
        <v>22600</v>
      </c>
      <c r="D247" s="18">
        <f t="shared" si="18"/>
        <v>33068</v>
      </c>
      <c r="E247" s="18">
        <f t="shared" si="18"/>
        <v>8562</v>
      </c>
      <c r="F247" s="19">
        <f t="shared" si="18"/>
        <v>4102</v>
      </c>
      <c r="G247" s="19">
        <f t="shared" si="18"/>
        <v>11818</v>
      </c>
      <c r="H247" s="19">
        <f t="shared" si="18"/>
        <v>21471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</row>
    <row r="248" spans="1:40" s="8" customFormat="1" ht="15.95" customHeight="1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</row>
    <row r="249" spans="1:40" s="8" customFormat="1" ht="15.95" customHeight="1" x14ac:dyDescent="0.3">
      <c r="A249" s="44" t="s">
        <v>146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</row>
    <row r="250" spans="1:40" ht="14.1" customHeight="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</row>
    <row r="251" spans="1:40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</row>
    <row r="252" spans="1:40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</row>
    <row r="253" spans="1:40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</row>
    <row r="254" spans="1:40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</row>
    <row r="255" spans="1:40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</row>
    <row r="256" spans="1:40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</row>
    <row r="257" spans="1:40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</row>
    <row r="258" spans="1:40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</row>
    <row r="259" spans="1:40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</row>
    <row r="260" spans="1:40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</row>
    <row r="261" spans="1:40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</row>
    <row r="262" spans="1:40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</row>
    <row r="263" spans="1:40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</row>
    <row r="264" spans="1:40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</row>
    <row r="265" spans="1:40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</row>
    <row r="266" spans="1:40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</row>
    <row r="267" spans="1:40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</row>
    <row r="268" spans="1:40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</row>
    <row r="269" spans="1:40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</row>
    <row r="270" spans="1:40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</row>
    <row r="271" spans="1:40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</row>
    <row r="272" spans="1:40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</row>
    <row r="273" spans="1:40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</row>
    <row r="274" spans="1:40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</row>
    <row r="275" spans="1:40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</row>
    <row r="276" spans="1:40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</row>
    <row r="277" spans="1:40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</row>
    <row r="278" spans="1:40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</row>
    <row r="279" spans="1:40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</row>
    <row r="280" spans="1:40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</row>
    <row r="281" spans="1:40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</row>
    <row r="282" spans="1:40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</row>
    <row r="283" spans="1:40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</row>
    <row r="284" spans="1:40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</row>
    <row r="285" spans="1:40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</row>
    <row r="286" spans="1:40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</row>
    <row r="287" spans="1:40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</row>
    <row r="288" spans="1:40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</row>
    <row r="289" spans="1:40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</row>
    <row r="290" spans="1:40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</row>
    <row r="291" spans="1:40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</row>
    <row r="292" spans="1:40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</row>
    <row r="293" spans="1:40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</row>
    <row r="294" spans="1:40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</row>
    <row r="295" spans="1:40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</row>
    <row r="296" spans="1:40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</row>
    <row r="297" spans="1:40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</row>
    <row r="298" spans="1:40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</row>
    <row r="299" spans="1:40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</row>
    <row r="300" spans="1:40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</row>
    <row r="301" spans="1:40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</row>
    <row r="302" spans="1:40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</row>
    <row r="303" spans="1:40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</row>
    <row r="304" spans="1:40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</row>
    <row r="305" spans="1:40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</row>
    <row r="306" spans="1:40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</row>
    <row r="307" spans="1:40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</row>
    <row r="308" spans="1:40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</row>
    <row r="309" spans="1:40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</row>
    <row r="310" spans="1:40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</row>
    <row r="311" spans="1:40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</row>
    <row r="312" spans="1:40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</row>
    <row r="313" spans="1:40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</row>
    <row r="314" spans="1:40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</row>
    <row r="315" spans="1:40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</row>
    <row r="316" spans="1:40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</row>
    <row r="317" spans="1:40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</row>
    <row r="318" spans="1:40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</row>
    <row r="319" spans="1:40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</row>
    <row r="320" spans="1:40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</row>
    <row r="321" spans="1:40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</row>
    <row r="322" spans="1:40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</row>
    <row r="323" spans="1:40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</row>
    <row r="324" spans="1:40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</row>
    <row r="325" spans="1:40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</row>
    <row r="326" spans="1:40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</row>
    <row r="327" spans="1:40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</row>
    <row r="328" spans="1:40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</row>
    <row r="329" spans="1:40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</row>
    <row r="330" spans="1:40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</row>
    <row r="331" spans="1:40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</row>
    <row r="332" spans="1:40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</row>
    <row r="333" spans="1:40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</row>
    <row r="334" spans="1:40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</row>
    <row r="335" spans="1:40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</row>
    <row r="336" spans="1:40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</row>
    <row r="337" spans="1:40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</row>
    <row r="338" spans="1:40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</row>
    <row r="339" spans="1:40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</row>
    <row r="340" spans="1:40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</row>
    <row r="341" spans="1:40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</row>
    <row r="342" spans="1:40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</row>
    <row r="343" spans="1:40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</row>
    <row r="344" spans="1:40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</row>
    <row r="345" spans="1:40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</row>
    <row r="346" spans="1:40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</row>
    <row r="347" spans="1:40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</row>
    <row r="348" spans="1:40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</row>
    <row r="349" spans="1:40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</row>
    <row r="350" spans="1:40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</row>
    <row r="351" spans="1:40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</row>
    <row r="352" spans="1:40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</row>
    <row r="353" spans="1:40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</row>
    <row r="354" spans="1:40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</row>
    <row r="355" spans="1:40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</row>
    <row r="356" spans="1:40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</row>
    <row r="357" spans="1:40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</row>
    <row r="358" spans="1:40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</row>
    <row r="359" spans="1:40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</row>
    <row r="360" spans="1:40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</row>
    <row r="361" spans="1:40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</row>
    <row r="362" spans="1:40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</row>
    <row r="363" spans="1:40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</row>
    <row r="364" spans="1:40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</row>
    <row r="365" spans="1:40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</row>
    <row r="366" spans="1:40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</row>
    <row r="367" spans="1:40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</row>
    <row r="368" spans="1:40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</row>
    <row r="369" spans="1:40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</row>
    <row r="370" spans="1:40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</row>
    <row r="371" spans="1:40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</row>
    <row r="372" spans="1:40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</row>
    <row r="373" spans="1:40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</row>
    <row r="374" spans="1:40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</row>
    <row r="375" spans="1:40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</row>
    <row r="376" spans="1:40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</row>
    <row r="377" spans="1:40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</row>
    <row r="378" spans="1:40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</row>
    <row r="379" spans="1:40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</row>
    <row r="380" spans="1:40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</row>
    <row r="381" spans="1:40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</row>
    <row r="382" spans="1:40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</row>
    <row r="383" spans="1:40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</row>
    <row r="384" spans="1:40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</row>
    <row r="385" spans="1:40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</row>
    <row r="386" spans="1:40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</row>
    <row r="387" spans="1:40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</row>
    <row r="388" spans="1:40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</row>
    <row r="389" spans="1:40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</row>
    <row r="390" spans="1:40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</row>
    <row r="391" spans="1:40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</row>
    <row r="392" spans="1:40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</row>
    <row r="393" spans="1:40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</row>
    <row r="394" spans="1:40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</row>
    <row r="395" spans="1:40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</row>
    <row r="396" spans="1:40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</row>
    <row r="397" spans="1:40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</row>
    <row r="398" spans="1:40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</row>
    <row r="399" spans="1:40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</row>
    <row r="400" spans="1:40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</row>
    <row r="401" spans="1:40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</row>
    <row r="402" spans="1:40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</row>
    <row r="403" spans="1:40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</row>
    <row r="404" spans="1:40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</row>
    <row r="405" spans="1:40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</row>
    <row r="406" spans="1:40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</row>
    <row r="407" spans="1:40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</row>
    <row r="408" spans="1:40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</row>
    <row r="409" spans="1:40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</row>
    <row r="410" spans="1:40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</row>
    <row r="411" spans="1:40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</row>
    <row r="412" spans="1:40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</row>
    <row r="413" spans="1:40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</row>
    <row r="414" spans="1:40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</row>
    <row r="415" spans="1:40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</row>
    <row r="416" spans="1:40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</row>
    <row r="417" spans="1:40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</row>
    <row r="418" spans="1:40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</row>
    <row r="419" spans="1:40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</row>
    <row r="420" spans="1:40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</row>
    <row r="421" spans="1:40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</row>
    <row r="422" spans="1:40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</row>
    <row r="423" spans="1:40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</row>
    <row r="424" spans="1:40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</row>
    <row r="425" spans="1:40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</row>
    <row r="426" spans="1:40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</row>
    <row r="427" spans="1:40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</row>
    <row r="428" spans="1:40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</row>
    <row r="429" spans="1:40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</row>
    <row r="430" spans="1:40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</row>
    <row r="431" spans="1:40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</row>
    <row r="432" spans="1:40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</row>
    <row r="433" spans="1:40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</row>
    <row r="434" spans="1:40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</row>
    <row r="435" spans="1:40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</row>
    <row r="436" spans="1:40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</row>
    <row r="437" spans="1:40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</row>
    <row r="438" spans="1:40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</row>
    <row r="439" spans="1:40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</row>
    <row r="440" spans="1:40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</row>
    <row r="441" spans="1:40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</row>
    <row r="442" spans="1:40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</row>
    <row r="443" spans="1:40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</row>
    <row r="444" spans="1:40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</row>
    <row r="445" spans="1:40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</row>
    <row r="446" spans="1:40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</row>
    <row r="447" spans="1:40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</row>
    <row r="448" spans="1:40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</row>
    <row r="449" spans="1:40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</row>
    <row r="450" spans="1:40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</row>
    <row r="451" spans="1:40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</row>
    <row r="452" spans="1:40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</row>
    <row r="453" spans="1:40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</row>
    <row r="454" spans="1:40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</row>
    <row r="455" spans="1:40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</row>
    <row r="456" spans="1:40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</row>
    <row r="457" spans="1:40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</row>
    <row r="458" spans="1:40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</row>
    <row r="459" spans="1:40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</row>
    <row r="460" spans="1:40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</row>
    <row r="461" spans="1:40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</row>
    <row r="462" spans="1:40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</row>
    <row r="463" spans="1:40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</row>
    <row r="464" spans="1:40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</row>
    <row r="465" spans="1:40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</row>
    <row r="466" spans="1:40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</row>
    <row r="467" spans="1:40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</row>
    <row r="468" spans="1:40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</row>
    <row r="469" spans="1:40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</row>
    <row r="470" spans="1:40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</row>
    <row r="471" spans="1:40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</row>
    <row r="472" spans="1:40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</row>
    <row r="473" spans="1:40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</row>
    <row r="474" spans="1:40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</row>
    <row r="475" spans="1:40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</row>
    <row r="476" spans="1:40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</row>
    <row r="477" spans="1:40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</row>
    <row r="478" spans="1:40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</row>
    <row r="479" spans="1:40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</row>
    <row r="480" spans="1:40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</row>
    <row r="481" spans="1:40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</row>
    <row r="482" spans="1:40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</row>
    <row r="483" spans="1:40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</row>
    <row r="484" spans="1:40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</row>
    <row r="485" spans="1:40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</row>
    <row r="486" spans="1:40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</row>
    <row r="487" spans="1:40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</row>
    <row r="488" spans="1:40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</row>
    <row r="489" spans="1:40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</row>
    <row r="490" spans="1:40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</row>
    <row r="491" spans="1:40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</row>
    <row r="492" spans="1:40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</row>
    <row r="493" spans="1:40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</row>
    <row r="494" spans="1:40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</row>
    <row r="495" spans="1:40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</row>
    <row r="496" spans="1:40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</row>
    <row r="497" spans="1:40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</row>
    <row r="498" spans="1:40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</row>
    <row r="499" spans="1:40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</row>
    <row r="500" spans="1:40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</row>
    <row r="501" spans="1:40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</row>
    <row r="502" spans="1:40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</row>
    <row r="503" spans="1:40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</row>
    <row r="504" spans="1:40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</row>
    <row r="505" spans="1:40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</row>
    <row r="506" spans="1:40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</row>
    <row r="507" spans="1:40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</row>
    <row r="508" spans="1:40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</row>
    <row r="509" spans="1:40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</row>
    <row r="510" spans="1:40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</row>
    <row r="511" spans="1:40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</row>
    <row r="512" spans="1:40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</row>
    <row r="513" spans="1:40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</row>
    <row r="514" spans="1:40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</row>
    <row r="515" spans="1:40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</row>
    <row r="516" spans="1:40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</row>
    <row r="517" spans="1:40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</row>
    <row r="518" spans="1:40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</row>
    <row r="519" spans="1:40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</row>
    <row r="520" spans="1:40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</row>
    <row r="521" spans="1:40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</row>
    <row r="522" spans="1:40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</row>
    <row r="523" spans="1:40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</row>
    <row r="524" spans="1:40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</row>
    <row r="525" spans="1:40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</row>
    <row r="526" spans="1:40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</row>
    <row r="527" spans="1:40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</row>
    <row r="528" spans="1:40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</row>
    <row r="529" spans="1:40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</row>
    <row r="530" spans="1:40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</row>
    <row r="531" spans="1:40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</row>
    <row r="532" spans="1:40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</row>
    <row r="533" spans="1:40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</row>
    <row r="534" spans="1:40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</row>
    <row r="535" spans="1:40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</row>
    <row r="536" spans="1:40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</row>
    <row r="537" spans="1:40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</row>
    <row r="538" spans="1:40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</row>
    <row r="539" spans="1:40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</row>
    <row r="540" spans="1:40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</row>
    <row r="541" spans="1:40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</row>
    <row r="542" spans="1:40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</row>
    <row r="543" spans="1:40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</row>
    <row r="544" spans="1:40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</row>
    <row r="545" spans="1:40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</row>
    <row r="546" spans="1:40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</row>
    <row r="547" spans="1:40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</row>
    <row r="548" spans="1:40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</row>
    <row r="549" spans="1:40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</row>
    <row r="550" spans="1:40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</row>
    <row r="551" spans="1:40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</row>
    <row r="552" spans="1:40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</row>
    <row r="553" spans="1:40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</row>
    <row r="554" spans="1:40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</row>
    <row r="555" spans="1:40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</row>
    <row r="556" spans="1:40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</row>
    <row r="557" spans="1:40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</row>
    <row r="558" spans="1:40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</row>
    <row r="559" spans="1:40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</row>
    <row r="560" spans="1:40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</row>
    <row r="561" spans="1:40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</row>
    <row r="562" spans="1:40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</row>
    <row r="563" spans="1:40" x14ac:dyDescent="0.2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</row>
    <row r="564" spans="1:40" x14ac:dyDescent="0.2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</row>
    <row r="565" spans="1:40" x14ac:dyDescent="0.2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</row>
    <row r="566" spans="1:40" x14ac:dyDescent="0.2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</row>
    <row r="567" spans="1:40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</row>
    <row r="568" spans="1:40" x14ac:dyDescent="0.2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</row>
    <row r="569" spans="1:40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</row>
    <row r="570" spans="1:40" x14ac:dyDescent="0.2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</row>
    <row r="571" spans="1:40" x14ac:dyDescent="0.2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</row>
    <row r="572" spans="1:40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</row>
    <row r="573" spans="1:40" x14ac:dyDescent="0.2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</row>
    <row r="574" spans="1:40" x14ac:dyDescent="0.2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</row>
    <row r="575" spans="1:40" x14ac:dyDescent="0.2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</row>
    <row r="576" spans="1:40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</row>
    <row r="577" spans="1:40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</row>
    <row r="578" spans="1:40" x14ac:dyDescent="0.2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</row>
    <row r="579" spans="1:40" x14ac:dyDescent="0.2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</row>
    <row r="580" spans="1:40" x14ac:dyDescent="0.2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</row>
    <row r="581" spans="1:40" x14ac:dyDescent="0.2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</row>
    <row r="582" spans="1:40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</row>
    <row r="583" spans="1:40" x14ac:dyDescent="0.2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</row>
    <row r="584" spans="1:40" x14ac:dyDescent="0.2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</row>
    <row r="585" spans="1:40" x14ac:dyDescent="0.2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</row>
    <row r="586" spans="1:40" x14ac:dyDescent="0.2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</row>
    <row r="587" spans="1:40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</row>
    <row r="588" spans="1:40" x14ac:dyDescent="0.2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</row>
    <row r="589" spans="1:40" x14ac:dyDescent="0.2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</row>
    <row r="590" spans="1:40" x14ac:dyDescent="0.2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</row>
    <row r="591" spans="1:40" x14ac:dyDescent="0.2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</row>
    <row r="592" spans="1:40" x14ac:dyDescent="0.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</row>
    <row r="593" spans="1:40" x14ac:dyDescent="0.2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</row>
    <row r="594" spans="1:40" x14ac:dyDescent="0.2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</row>
    <row r="595" spans="1:40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</row>
    <row r="596" spans="1:40" x14ac:dyDescent="0.2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</row>
    <row r="597" spans="1:40" x14ac:dyDescent="0.2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</row>
    <row r="598" spans="1:40" x14ac:dyDescent="0.2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</row>
    <row r="599" spans="1:40" x14ac:dyDescent="0.2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</row>
    <row r="600" spans="1:40" x14ac:dyDescent="0.2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</row>
    <row r="601" spans="1:40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</row>
    <row r="602" spans="1:40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</row>
    <row r="603" spans="1:40" x14ac:dyDescent="0.2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</row>
    <row r="604" spans="1:40" x14ac:dyDescent="0.2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</row>
    <row r="605" spans="1:40" x14ac:dyDescent="0.2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</row>
    <row r="606" spans="1:40" x14ac:dyDescent="0.2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</row>
    <row r="607" spans="1:40" x14ac:dyDescent="0.2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</row>
    <row r="608" spans="1:40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</row>
    <row r="609" spans="1:40" x14ac:dyDescent="0.2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</row>
    <row r="610" spans="1:40" x14ac:dyDescent="0.2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</row>
    <row r="611" spans="1:40" x14ac:dyDescent="0.2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</row>
    <row r="612" spans="1:40" x14ac:dyDescent="0.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</row>
    <row r="613" spans="1:40" x14ac:dyDescent="0.2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</row>
    <row r="614" spans="1:40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</row>
    <row r="615" spans="1:40" x14ac:dyDescent="0.2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</row>
    <row r="616" spans="1:40" x14ac:dyDescent="0.2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</row>
    <row r="617" spans="1:40" x14ac:dyDescent="0.2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</row>
    <row r="618" spans="1:40" x14ac:dyDescent="0.2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</row>
    <row r="619" spans="1:40" x14ac:dyDescent="0.2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</row>
    <row r="620" spans="1:40" x14ac:dyDescent="0.2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</row>
    <row r="621" spans="1:40" x14ac:dyDescent="0.2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</row>
    <row r="622" spans="1:40" x14ac:dyDescent="0.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</row>
    <row r="623" spans="1:40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</row>
    <row r="624" spans="1:40" x14ac:dyDescent="0.2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</row>
    <row r="625" spans="1:40" x14ac:dyDescent="0.2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</row>
    <row r="626" spans="1:40" x14ac:dyDescent="0.2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</row>
    <row r="627" spans="1:40" x14ac:dyDescent="0.2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</row>
    <row r="628" spans="1:40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</row>
    <row r="629" spans="1:40" x14ac:dyDescent="0.2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</row>
    <row r="630" spans="1:40" x14ac:dyDescent="0.2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</row>
    <row r="631" spans="1:40" x14ac:dyDescent="0.2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</row>
    <row r="632" spans="1:40" x14ac:dyDescent="0.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</row>
    <row r="633" spans="1:40" x14ac:dyDescent="0.2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</row>
    <row r="634" spans="1:40" x14ac:dyDescent="0.2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</row>
    <row r="635" spans="1:40" x14ac:dyDescent="0.2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</row>
    <row r="636" spans="1:40" x14ac:dyDescent="0.2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</row>
    <row r="637" spans="1:40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</row>
    <row r="638" spans="1:40" x14ac:dyDescent="0.2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</row>
    <row r="639" spans="1:40" x14ac:dyDescent="0.2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</row>
    <row r="640" spans="1:40" x14ac:dyDescent="0.2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</row>
    <row r="641" spans="1:40" x14ac:dyDescent="0.2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</row>
    <row r="642" spans="1:40" x14ac:dyDescent="0.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</row>
    <row r="643" spans="1:40" x14ac:dyDescent="0.2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</row>
    <row r="644" spans="1:40" x14ac:dyDescent="0.2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</row>
    <row r="645" spans="1:40" x14ac:dyDescent="0.2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</row>
    <row r="646" spans="1:40" x14ac:dyDescent="0.2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</row>
    <row r="647" spans="1:40" x14ac:dyDescent="0.2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</row>
    <row r="648" spans="1:40" x14ac:dyDescent="0.2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</row>
    <row r="649" spans="1:40" x14ac:dyDescent="0.2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</row>
    <row r="650" spans="1:40" x14ac:dyDescent="0.2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</row>
    <row r="651" spans="1:40" x14ac:dyDescent="0.2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</row>
    <row r="652" spans="1:40" x14ac:dyDescent="0.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</row>
    <row r="653" spans="1:40" x14ac:dyDescent="0.2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</row>
    <row r="654" spans="1:40" x14ac:dyDescent="0.2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</row>
    <row r="655" spans="1:40" x14ac:dyDescent="0.2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</row>
    <row r="656" spans="1:40" x14ac:dyDescent="0.2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</row>
    <row r="657" spans="1:40" x14ac:dyDescent="0.2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</row>
    <row r="658" spans="1:40" x14ac:dyDescent="0.2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</row>
    <row r="659" spans="1:40" x14ac:dyDescent="0.2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</row>
    <row r="660" spans="1:40" x14ac:dyDescent="0.2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</row>
    <row r="661" spans="1:40" x14ac:dyDescent="0.2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</row>
    <row r="662" spans="1:40" x14ac:dyDescent="0.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</row>
    <row r="663" spans="1:40" x14ac:dyDescent="0.2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</row>
    <row r="664" spans="1:40" x14ac:dyDescent="0.2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</row>
    <row r="665" spans="1:40" x14ac:dyDescent="0.2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</row>
    <row r="666" spans="1:40" x14ac:dyDescent="0.2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</row>
    <row r="667" spans="1:40" x14ac:dyDescent="0.2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</row>
    <row r="668" spans="1:40" x14ac:dyDescent="0.2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</row>
    <row r="669" spans="1:40" x14ac:dyDescent="0.2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</row>
    <row r="670" spans="1:40" x14ac:dyDescent="0.2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</row>
    <row r="671" spans="1:40" x14ac:dyDescent="0.2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</row>
    <row r="672" spans="1:40" x14ac:dyDescent="0.2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</row>
    <row r="673" spans="1:40" x14ac:dyDescent="0.2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</row>
    <row r="674" spans="1:40" x14ac:dyDescent="0.2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</row>
    <row r="675" spans="1:40" x14ac:dyDescent="0.2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</row>
    <row r="676" spans="1:40" x14ac:dyDescent="0.2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</row>
    <row r="677" spans="1:40" x14ac:dyDescent="0.2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</row>
    <row r="678" spans="1:40" x14ac:dyDescent="0.2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</row>
    <row r="679" spans="1:40" x14ac:dyDescent="0.2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</row>
    <row r="680" spans="1:40" x14ac:dyDescent="0.2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</row>
    <row r="681" spans="1:40" x14ac:dyDescent="0.2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</row>
    <row r="682" spans="1:40" x14ac:dyDescent="0.2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</row>
    <row r="683" spans="1:40" x14ac:dyDescent="0.2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</row>
    <row r="684" spans="1:40" x14ac:dyDescent="0.2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</row>
    <row r="685" spans="1:40" x14ac:dyDescent="0.2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</row>
    <row r="686" spans="1:40" x14ac:dyDescent="0.2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</row>
    <row r="687" spans="1:40" x14ac:dyDescent="0.2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</row>
    <row r="688" spans="1:40" x14ac:dyDescent="0.2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</row>
    <row r="689" spans="1:40" x14ac:dyDescent="0.2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</row>
    <row r="690" spans="1:40" x14ac:dyDescent="0.2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</row>
    <row r="691" spans="1:40" x14ac:dyDescent="0.2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</row>
    <row r="692" spans="1:40" x14ac:dyDescent="0.2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</row>
    <row r="693" spans="1:40" x14ac:dyDescent="0.2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</row>
    <row r="694" spans="1:40" x14ac:dyDescent="0.2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</row>
    <row r="695" spans="1:40" x14ac:dyDescent="0.2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</row>
    <row r="696" spans="1:40" x14ac:dyDescent="0.2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</row>
    <row r="697" spans="1:40" x14ac:dyDescent="0.2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</row>
    <row r="698" spans="1:40" x14ac:dyDescent="0.2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</row>
    <row r="699" spans="1:40" x14ac:dyDescent="0.2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</row>
    <row r="700" spans="1:40" x14ac:dyDescent="0.2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</row>
    <row r="701" spans="1:40" x14ac:dyDescent="0.2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</row>
    <row r="702" spans="1:40" x14ac:dyDescent="0.2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</row>
    <row r="703" spans="1:40" x14ac:dyDescent="0.2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</row>
    <row r="704" spans="1:40" x14ac:dyDescent="0.2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</row>
    <row r="705" spans="1:40" x14ac:dyDescent="0.2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</row>
    <row r="706" spans="1:40" x14ac:dyDescent="0.2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</row>
    <row r="707" spans="1:40" x14ac:dyDescent="0.2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</row>
    <row r="708" spans="1:40" x14ac:dyDescent="0.2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</row>
    <row r="709" spans="1:40" x14ac:dyDescent="0.2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</row>
    <row r="710" spans="1:40" x14ac:dyDescent="0.2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</row>
    <row r="711" spans="1:40" x14ac:dyDescent="0.2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</row>
    <row r="712" spans="1:40" x14ac:dyDescent="0.2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</row>
    <row r="713" spans="1:40" x14ac:dyDescent="0.2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</row>
    <row r="714" spans="1:40" x14ac:dyDescent="0.2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</row>
    <row r="715" spans="1:40" x14ac:dyDescent="0.2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</row>
    <row r="716" spans="1:40" x14ac:dyDescent="0.2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</row>
    <row r="717" spans="1:40" x14ac:dyDescent="0.2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</row>
    <row r="718" spans="1:40" x14ac:dyDescent="0.2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</row>
    <row r="719" spans="1:40" x14ac:dyDescent="0.2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</row>
    <row r="720" spans="1:40" x14ac:dyDescent="0.2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</row>
    <row r="721" spans="1:40" x14ac:dyDescent="0.2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</row>
    <row r="722" spans="1:40" x14ac:dyDescent="0.2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</row>
    <row r="723" spans="1:40" x14ac:dyDescent="0.2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</row>
    <row r="724" spans="1:40" x14ac:dyDescent="0.2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</row>
    <row r="725" spans="1:40" x14ac:dyDescent="0.2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</row>
    <row r="726" spans="1:40" x14ac:dyDescent="0.2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</row>
    <row r="727" spans="1:40" x14ac:dyDescent="0.2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</row>
    <row r="728" spans="1:40" x14ac:dyDescent="0.2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</row>
    <row r="729" spans="1:40" x14ac:dyDescent="0.2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</row>
    <row r="730" spans="1:40" x14ac:dyDescent="0.2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</row>
    <row r="731" spans="1:40" x14ac:dyDescent="0.2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</row>
    <row r="732" spans="1:40" x14ac:dyDescent="0.2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</row>
    <row r="733" spans="1:40" x14ac:dyDescent="0.2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</row>
    <row r="734" spans="1:40" x14ac:dyDescent="0.2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</row>
    <row r="735" spans="1:40" x14ac:dyDescent="0.2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</row>
    <row r="736" spans="1:40" x14ac:dyDescent="0.2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</row>
    <row r="737" spans="1:40" x14ac:dyDescent="0.2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</row>
    <row r="738" spans="1:40" x14ac:dyDescent="0.2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</row>
    <row r="739" spans="1:40" x14ac:dyDescent="0.2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</row>
    <row r="740" spans="1:40" x14ac:dyDescent="0.2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</row>
    <row r="741" spans="1:40" x14ac:dyDescent="0.2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</row>
    <row r="742" spans="1:40" x14ac:dyDescent="0.2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</row>
    <row r="743" spans="1:40" x14ac:dyDescent="0.2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</row>
    <row r="744" spans="1:40" x14ac:dyDescent="0.2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</row>
    <row r="745" spans="1:40" x14ac:dyDescent="0.2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</row>
    <row r="746" spans="1:40" x14ac:dyDescent="0.2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</row>
    <row r="747" spans="1:40" x14ac:dyDescent="0.2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</row>
    <row r="748" spans="1:40" x14ac:dyDescent="0.2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</row>
    <row r="749" spans="1:40" x14ac:dyDescent="0.2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</row>
    <row r="750" spans="1:40" x14ac:dyDescent="0.2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</row>
    <row r="751" spans="1:40" x14ac:dyDescent="0.2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</row>
    <row r="752" spans="1:40" x14ac:dyDescent="0.2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</row>
    <row r="753" spans="1:40" x14ac:dyDescent="0.2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</row>
    <row r="754" spans="1:40" x14ac:dyDescent="0.2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</row>
    <row r="755" spans="1:40" x14ac:dyDescent="0.2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</row>
    <row r="756" spans="1:40" x14ac:dyDescent="0.2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</row>
    <row r="757" spans="1:40" x14ac:dyDescent="0.2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</row>
    <row r="758" spans="1:40" x14ac:dyDescent="0.2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</row>
    <row r="759" spans="1:40" x14ac:dyDescent="0.2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</row>
    <row r="760" spans="1:40" x14ac:dyDescent="0.2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</row>
    <row r="761" spans="1:40" x14ac:dyDescent="0.2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</row>
    <row r="762" spans="1:40" x14ac:dyDescent="0.2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</row>
    <row r="763" spans="1:40" x14ac:dyDescent="0.2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</row>
    <row r="764" spans="1:40" x14ac:dyDescent="0.2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</row>
    <row r="765" spans="1:40" x14ac:dyDescent="0.2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</row>
    <row r="766" spans="1:40" x14ac:dyDescent="0.2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</row>
    <row r="767" spans="1:40" x14ac:dyDescent="0.2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</row>
    <row r="768" spans="1:40" x14ac:dyDescent="0.2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</row>
    <row r="769" spans="1:40" x14ac:dyDescent="0.2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</row>
    <row r="770" spans="1:40" x14ac:dyDescent="0.2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</row>
    <row r="771" spans="1:40" x14ac:dyDescent="0.2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</row>
    <row r="772" spans="1:40" x14ac:dyDescent="0.2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</row>
    <row r="773" spans="1:40" x14ac:dyDescent="0.2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</row>
    <row r="774" spans="1:40" x14ac:dyDescent="0.2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</row>
    <row r="775" spans="1:40" x14ac:dyDescent="0.2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</row>
    <row r="776" spans="1:40" x14ac:dyDescent="0.2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</row>
    <row r="777" spans="1:40" x14ac:dyDescent="0.2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</row>
    <row r="778" spans="1:40" x14ac:dyDescent="0.2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</row>
    <row r="779" spans="1:40" x14ac:dyDescent="0.2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</row>
    <row r="780" spans="1:40" x14ac:dyDescent="0.2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</row>
    <row r="781" spans="1:40" x14ac:dyDescent="0.2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</row>
    <row r="782" spans="1:40" x14ac:dyDescent="0.2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</row>
    <row r="783" spans="1:40" x14ac:dyDescent="0.2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</row>
    <row r="784" spans="1:40" x14ac:dyDescent="0.2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</row>
    <row r="785" spans="1:40" x14ac:dyDescent="0.2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</row>
    <row r="786" spans="1:40" x14ac:dyDescent="0.2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</row>
    <row r="787" spans="1:40" x14ac:dyDescent="0.2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</row>
    <row r="788" spans="1:40" x14ac:dyDescent="0.2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</row>
    <row r="789" spans="1:40" x14ac:dyDescent="0.2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</row>
    <row r="790" spans="1:40" x14ac:dyDescent="0.2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</row>
    <row r="791" spans="1:40" x14ac:dyDescent="0.2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</row>
    <row r="792" spans="1:40" x14ac:dyDescent="0.2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</row>
    <row r="793" spans="1:40" x14ac:dyDescent="0.2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</row>
    <row r="794" spans="1:40" x14ac:dyDescent="0.2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</row>
    <row r="795" spans="1:40" x14ac:dyDescent="0.2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</row>
    <row r="796" spans="1:40" x14ac:dyDescent="0.2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</row>
    <row r="797" spans="1:40" x14ac:dyDescent="0.2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</row>
    <row r="798" spans="1:40" x14ac:dyDescent="0.2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</row>
    <row r="799" spans="1:40" x14ac:dyDescent="0.2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</row>
    <row r="800" spans="1:40" x14ac:dyDescent="0.2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</row>
    <row r="801" spans="1:40" x14ac:dyDescent="0.2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</row>
    <row r="802" spans="1:40" x14ac:dyDescent="0.2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</row>
    <row r="803" spans="1:40" x14ac:dyDescent="0.2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</row>
    <row r="804" spans="1:40" x14ac:dyDescent="0.2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</row>
    <row r="805" spans="1:40" x14ac:dyDescent="0.2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</row>
    <row r="806" spans="1:40" x14ac:dyDescent="0.2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</row>
    <row r="807" spans="1:40" x14ac:dyDescent="0.2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</row>
    <row r="808" spans="1:40" x14ac:dyDescent="0.2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</row>
    <row r="809" spans="1:40" x14ac:dyDescent="0.2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</row>
    <row r="810" spans="1:40" x14ac:dyDescent="0.2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</row>
    <row r="811" spans="1:40" x14ac:dyDescent="0.2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</row>
    <row r="812" spans="1:40" x14ac:dyDescent="0.2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</row>
    <row r="813" spans="1:40" x14ac:dyDescent="0.2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</row>
    <row r="814" spans="1:40" x14ac:dyDescent="0.2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</row>
    <row r="815" spans="1:40" x14ac:dyDescent="0.2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</row>
    <row r="816" spans="1:40" x14ac:dyDescent="0.2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</row>
    <row r="817" spans="1:40" x14ac:dyDescent="0.2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</row>
    <row r="818" spans="1:40" x14ac:dyDescent="0.2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</row>
    <row r="819" spans="1:40" x14ac:dyDescent="0.2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</row>
    <row r="820" spans="1:40" x14ac:dyDescent="0.2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</row>
    <row r="821" spans="1:40" x14ac:dyDescent="0.2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</row>
    <row r="822" spans="1:40" x14ac:dyDescent="0.2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</row>
    <row r="823" spans="1:40" x14ac:dyDescent="0.2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</row>
    <row r="824" spans="1:40" x14ac:dyDescent="0.2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</row>
    <row r="825" spans="1:40" x14ac:dyDescent="0.2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</row>
    <row r="826" spans="1:40" x14ac:dyDescent="0.2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</row>
    <row r="827" spans="1:40" x14ac:dyDescent="0.2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</row>
    <row r="828" spans="1:40" x14ac:dyDescent="0.2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</row>
    <row r="829" spans="1:40" x14ac:dyDescent="0.2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</row>
    <row r="830" spans="1:40" x14ac:dyDescent="0.2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</row>
    <row r="831" spans="1:40" x14ac:dyDescent="0.2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</row>
    <row r="832" spans="1:40" x14ac:dyDescent="0.2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</row>
    <row r="833" spans="1:40" x14ac:dyDescent="0.2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</row>
    <row r="834" spans="1:40" x14ac:dyDescent="0.2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</row>
    <row r="835" spans="1:40" x14ac:dyDescent="0.2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</row>
    <row r="836" spans="1:40" x14ac:dyDescent="0.2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</row>
    <row r="837" spans="1:40" x14ac:dyDescent="0.2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</row>
    <row r="838" spans="1:40" x14ac:dyDescent="0.2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</row>
    <row r="839" spans="1:40" x14ac:dyDescent="0.2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</row>
    <row r="840" spans="1:40" x14ac:dyDescent="0.2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</row>
    <row r="841" spans="1:40" x14ac:dyDescent="0.2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</row>
    <row r="842" spans="1:40" x14ac:dyDescent="0.2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</row>
    <row r="843" spans="1:40" x14ac:dyDescent="0.2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</row>
    <row r="844" spans="1:40" x14ac:dyDescent="0.2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</row>
    <row r="845" spans="1:40" x14ac:dyDescent="0.2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</row>
    <row r="846" spans="1:40" x14ac:dyDescent="0.2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</row>
    <row r="847" spans="1:40" x14ac:dyDescent="0.2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</row>
    <row r="848" spans="1:40" x14ac:dyDescent="0.2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</row>
    <row r="849" spans="1:40" x14ac:dyDescent="0.2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</row>
    <row r="850" spans="1:40" x14ac:dyDescent="0.2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</row>
    <row r="851" spans="1:40" x14ac:dyDescent="0.2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</row>
    <row r="852" spans="1:40" x14ac:dyDescent="0.2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</row>
    <row r="853" spans="1:40" x14ac:dyDescent="0.2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</row>
    <row r="854" spans="1:40" x14ac:dyDescent="0.2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</row>
    <row r="855" spans="1:40" x14ac:dyDescent="0.2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</row>
    <row r="856" spans="1:40" x14ac:dyDescent="0.2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</row>
    <row r="857" spans="1:40" x14ac:dyDescent="0.2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</row>
    <row r="858" spans="1:40" x14ac:dyDescent="0.2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</row>
    <row r="859" spans="1:40" x14ac:dyDescent="0.2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</row>
    <row r="860" spans="1:40" x14ac:dyDescent="0.2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</row>
    <row r="861" spans="1:40" x14ac:dyDescent="0.2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</row>
    <row r="862" spans="1:40" x14ac:dyDescent="0.2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</row>
    <row r="863" spans="1:40" x14ac:dyDescent="0.2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</row>
    <row r="864" spans="1:40" x14ac:dyDescent="0.2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</row>
  </sheetData>
  <mergeCells count="6">
    <mergeCell ref="A3:A5"/>
    <mergeCell ref="B3:H3"/>
    <mergeCell ref="B4:B5"/>
    <mergeCell ref="C4:C5"/>
    <mergeCell ref="D4:D5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4B3A-1900-47FD-BE97-BC90CA7E5019}">
  <dimension ref="A1:H250"/>
  <sheetViews>
    <sheetView showGridLines="0" zoomScale="80" zoomScaleNormal="8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M18" sqref="M18"/>
    </sheetView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15" t="s">
        <v>144</v>
      </c>
    </row>
    <row r="2" spans="1:8" ht="20.100000000000001" customHeight="1" x14ac:dyDescent="0.2"/>
    <row r="3" spans="1:8" s="8" customFormat="1" ht="18.75" customHeight="1" x14ac:dyDescent="0.3">
      <c r="A3" s="45" t="s">
        <v>30</v>
      </c>
      <c r="B3" s="48" t="s">
        <v>25</v>
      </c>
      <c r="C3" s="48"/>
      <c r="D3" s="48"/>
      <c r="E3" s="48"/>
      <c r="F3" s="48"/>
      <c r="G3" s="48"/>
      <c r="H3" s="48"/>
    </row>
    <row r="4" spans="1:8" s="8" customFormat="1" ht="24.95" customHeight="1" x14ac:dyDescent="0.3">
      <c r="A4" s="46"/>
      <c r="B4" s="49" t="s">
        <v>26</v>
      </c>
      <c r="C4" s="49" t="s">
        <v>27</v>
      </c>
      <c r="D4" s="49" t="s">
        <v>28</v>
      </c>
      <c r="E4" s="51" t="s">
        <v>28</v>
      </c>
      <c r="F4" s="52"/>
      <c r="G4" s="52"/>
      <c r="H4" s="53"/>
    </row>
    <row r="5" spans="1:8" s="8" customFormat="1" ht="45" customHeight="1" x14ac:dyDescent="0.3">
      <c r="A5" s="47"/>
      <c r="B5" s="50"/>
      <c r="C5" s="50"/>
      <c r="D5" s="50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 t="shared" ref="B6:H6" si="0">B7+B8+B9+B12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</row>
    <row r="7" spans="1:8" s="8" customFormat="1" ht="15.95" customHeight="1" x14ac:dyDescent="0.3">
      <c r="A7" s="10" t="s">
        <v>93</v>
      </c>
      <c r="B7" s="20"/>
      <c r="C7" s="20"/>
      <c r="D7" s="21"/>
      <c r="E7" s="20"/>
      <c r="F7" s="20"/>
      <c r="G7" s="20"/>
      <c r="H7" s="20"/>
    </row>
    <row r="8" spans="1:8" s="8" customFormat="1" ht="15.95" customHeight="1" x14ac:dyDescent="0.3">
      <c r="A8" s="10" t="s">
        <v>94</v>
      </c>
      <c r="B8" s="20"/>
      <c r="C8" s="20"/>
      <c r="D8" s="21"/>
      <c r="E8" s="20"/>
      <c r="F8" s="20"/>
      <c r="G8" s="20"/>
      <c r="H8" s="20"/>
    </row>
    <row r="9" spans="1:8" s="8" customFormat="1" ht="15.95" customHeight="1" x14ac:dyDescent="0.3">
      <c r="A9" s="11" t="s">
        <v>32</v>
      </c>
      <c r="B9" s="20"/>
      <c r="C9" s="20"/>
      <c r="D9" s="20"/>
      <c r="E9" s="20"/>
      <c r="F9" s="20"/>
      <c r="G9" s="20"/>
      <c r="H9" s="20"/>
    </row>
    <row r="10" spans="1:8" s="8" customFormat="1" ht="15.95" customHeight="1" x14ac:dyDescent="0.3">
      <c r="A10" s="12" t="s">
        <v>33</v>
      </c>
      <c r="B10" s="22"/>
      <c r="C10" s="22"/>
      <c r="D10" s="23"/>
      <c r="E10" s="22"/>
      <c r="F10" s="22"/>
      <c r="G10" s="22"/>
      <c r="H10" s="22"/>
    </row>
    <row r="11" spans="1:8" s="8" customFormat="1" ht="15.95" customHeight="1" x14ac:dyDescent="0.3">
      <c r="A11" s="12" t="s">
        <v>34</v>
      </c>
      <c r="B11" s="22"/>
      <c r="C11" s="22"/>
      <c r="D11" s="23"/>
      <c r="E11" s="22"/>
      <c r="F11" s="22"/>
      <c r="G11" s="22"/>
      <c r="H11" s="22"/>
    </row>
    <row r="12" spans="1:8" s="8" customFormat="1" ht="15.95" customHeight="1" x14ac:dyDescent="0.3">
      <c r="A12" s="11" t="s">
        <v>35</v>
      </c>
      <c r="B12" s="20"/>
      <c r="C12" s="20"/>
      <c r="D12" s="20"/>
      <c r="E12" s="20"/>
      <c r="F12" s="20"/>
      <c r="G12" s="20"/>
      <c r="H12" s="20"/>
    </row>
    <row r="13" spans="1:8" s="8" customFormat="1" ht="15.95" customHeight="1" x14ac:dyDescent="0.3">
      <c r="A13" s="12" t="s">
        <v>33</v>
      </c>
      <c r="B13" s="22"/>
      <c r="C13" s="22"/>
      <c r="D13" s="23"/>
      <c r="E13" s="22"/>
      <c r="F13" s="22"/>
      <c r="G13" s="22"/>
      <c r="H13" s="22"/>
    </row>
    <row r="14" spans="1:8" s="8" customFormat="1" ht="15.95" customHeight="1" x14ac:dyDescent="0.3">
      <c r="A14" s="12" t="s">
        <v>34</v>
      </c>
      <c r="B14" s="22"/>
      <c r="C14" s="22"/>
      <c r="D14" s="23"/>
      <c r="E14" s="22"/>
      <c r="F14" s="22"/>
      <c r="G14" s="22"/>
      <c r="H14" s="22"/>
    </row>
    <row r="15" spans="1:8" s="8" customFormat="1" ht="15.95" customHeight="1" x14ac:dyDescent="0.3">
      <c r="A15" s="3" t="s">
        <v>5</v>
      </c>
      <c r="B15" s="4">
        <f t="shared" ref="B15:H15" si="1">B16+B17+B20+B23+B24+B27</f>
        <v>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</row>
    <row r="16" spans="1:8" s="8" customFormat="1" ht="15.95" customHeight="1" x14ac:dyDescent="0.3">
      <c r="A16" s="10" t="s">
        <v>95</v>
      </c>
      <c r="B16" s="20"/>
      <c r="C16" s="20"/>
      <c r="D16" s="21"/>
      <c r="E16" s="20"/>
      <c r="F16" s="20"/>
      <c r="G16" s="20"/>
      <c r="H16" s="20"/>
    </row>
    <row r="17" spans="1:8" s="8" customFormat="1" ht="15.95" customHeight="1" x14ac:dyDescent="0.3">
      <c r="A17" s="11" t="s">
        <v>36</v>
      </c>
      <c r="B17" s="20"/>
      <c r="C17" s="20"/>
      <c r="D17" s="20"/>
      <c r="E17" s="20"/>
      <c r="F17" s="20"/>
      <c r="G17" s="20"/>
      <c r="H17" s="20"/>
    </row>
    <row r="18" spans="1:8" s="8" customFormat="1" ht="15.95" customHeight="1" x14ac:dyDescent="0.3">
      <c r="A18" s="12" t="s">
        <v>33</v>
      </c>
      <c r="B18" s="22"/>
      <c r="C18" s="22"/>
      <c r="D18" s="23"/>
      <c r="E18" s="22"/>
      <c r="F18" s="22"/>
      <c r="G18" s="22"/>
      <c r="H18" s="22"/>
    </row>
    <row r="19" spans="1:8" s="8" customFormat="1" ht="15.95" customHeight="1" x14ac:dyDescent="0.3">
      <c r="A19" s="12" t="s">
        <v>34</v>
      </c>
      <c r="B19" s="22"/>
      <c r="C19" s="22"/>
      <c r="D19" s="23"/>
      <c r="E19" s="22"/>
      <c r="F19" s="22"/>
      <c r="G19" s="22"/>
      <c r="H19" s="22"/>
    </row>
    <row r="20" spans="1:8" s="8" customFormat="1" ht="15.95" customHeight="1" x14ac:dyDescent="0.3">
      <c r="A20" s="11" t="s">
        <v>37</v>
      </c>
      <c r="B20" s="20"/>
      <c r="C20" s="20"/>
      <c r="D20" s="20"/>
      <c r="E20" s="20"/>
      <c r="F20" s="20"/>
      <c r="G20" s="20"/>
      <c r="H20" s="20"/>
    </row>
    <row r="21" spans="1:8" s="8" customFormat="1" ht="15.95" customHeight="1" x14ac:dyDescent="0.3">
      <c r="A21" s="12" t="s">
        <v>33</v>
      </c>
      <c r="B21" s="22"/>
      <c r="C21" s="22"/>
      <c r="D21" s="23"/>
      <c r="E21" s="22"/>
      <c r="F21" s="22"/>
      <c r="G21" s="22"/>
      <c r="H21" s="22"/>
    </row>
    <row r="22" spans="1:8" s="8" customFormat="1" ht="15.95" customHeight="1" x14ac:dyDescent="0.3">
      <c r="A22" s="12" t="s">
        <v>34</v>
      </c>
      <c r="B22" s="22"/>
      <c r="C22" s="22"/>
      <c r="D22" s="23"/>
      <c r="E22" s="22"/>
      <c r="F22" s="22"/>
      <c r="G22" s="22"/>
      <c r="H22" s="22"/>
    </row>
    <row r="23" spans="1:8" s="8" customFormat="1" ht="15.95" customHeight="1" x14ac:dyDescent="0.3">
      <c r="A23" s="11" t="s">
        <v>96</v>
      </c>
      <c r="B23" s="20"/>
      <c r="C23" s="20"/>
      <c r="D23" s="21"/>
      <c r="E23" s="20"/>
      <c r="F23" s="20"/>
      <c r="G23" s="20"/>
      <c r="H23" s="20"/>
    </row>
    <row r="24" spans="1:8" s="8" customFormat="1" ht="15.95" customHeight="1" x14ac:dyDescent="0.3">
      <c r="A24" s="11" t="s">
        <v>38</v>
      </c>
      <c r="B24" s="20"/>
      <c r="C24" s="20"/>
      <c r="D24" s="20"/>
      <c r="E24" s="20"/>
      <c r="F24" s="20"/>
      <c r="G24" s="20"/>
      <c r="H24" s="20"/>
    </row>
    <row r="25" spans="1:8" s="8" customFormat="1" ht="15.95" customHeight="1" x14ac:dyDescent="0.3">
      <c r="A25" s="12" t="s">
        <v>33</v>
      </c>
      <c r="B25" s="22"/>
      <c r="C25" s="22"/>
      <c r="D25" s="23"/>
      <c r="E25" s="22"/>
      <c r="F25" s="22"/>
      <c r="G25" s="22"/>
      <c r="H25" s="22"/>
    </row>
    <row r="26" spans="1:8" s="8" customFormat="1" ht="15.95" customHeight="1" x14ac:dyDescent="0.3">
      <c r="A26" s="12" t="s">
        <v>34</v>
      </c>
      <c r="B26" s="22"/>
      <c r="C26" s="22"/>
      <c r="D26" s="23"/>
      <c r="E26" s="22"/>
      <c r="F26" s="22"/>
      <c r="G26" s="22"/>
      <c r="H26" s="22"/>
    </row>
    <row r="27" spans="1:8" s="8" customFormat="1" ht="15.95" customHeight="1" x14ac:dyDescent="0.3">
      <c r="A27" s="11" t="s">
        <v>39</v>
      </c>
      <c r="B27" s="10"/>
      <c r="C27" s="10"/>
      <c r="D27" s="10"/>
      <c r="E27" s="10"/>
      <c r="F27" s="10"/>
      <c r="G27" s="10"/>
      <c r="H27" s="10"/>
    </row>
    <row r="28" spans="1:8" s="8" customFormat="1" ht="15.95" customHeight="1" x14ac:dyDescent="0.3">
      <c r="A28" s="12" t="s">
        <v>33</v>
      </c>
      <c r="B28" s="22"/>
      <c r="C28" s="22"/>
      <c r="D28" s="23"/>
      <c r="E28" s="22"/>
      <c r="F28" s="22"/>
      <c r="G28" s="22"/>
      <c r="H28" s="22"/>
    </row>
    <row r="29" spans="1:8" s="8" customFormat="1" ht="15.95" customHeight="1" x14ac:dyDescent="0.3">
      <c r="A29" s="12" t="s">
        <v>34</v>
      </c>
      <c r="B29" s="22"/>
      <c r="C29" s="22"/>
      <c r="D29" s="23"/>
      <c r="E29" s="22"/>
      <c r="F29" s="22"/>
      <c r="G29" s="22"/>
      <c r="H29" s="22"/>
    </row>
    <row r="30" spans="1:8" s="8" customFormat="1" ht="15.95" customHeight="1" x14ac:dyDescent="0.3">
      <c r="A30" s="3" t="s">
        <v>6</v>
      </c>
      <c r="B30" s="4">
        <f t="shared" ref="B30:H30" si="2">B31+B34+B37+B40+B41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  <c r="H30" s="4">
        <f t="shared" si="2"/>
        <v>0</v>
      </c>
    </row>
    <row r="31" spans="1:8" s="8" customFormat="1" ht="15.95" customHeight="1" x14ac:dyDescent="0.3">
      <c r="A31" s="11" t="s">
        <v>40</v>
      </c>
      <c r="B31" s="20"/>
      <c r="C31" s="20"/>
      <c r="D31" s="20"/>
      <c r="E31" s="20"/>
      <c r="F31" s="20"/>
      <c r="G31" s="20"/>
      <c r="H31" s="20"/>
    </row>
    <row r="32" spans="1:8" s="8" customFormat="1" ht="15.95" customHeight="1" x14ac:dyDescent="0.3">
      <c r="A32" s="12" t="s">
        <v>33</v>
      </c>
      <c r="B32" s="22"/>
      <c r="C32" s="22"/>
      <c r="D32" s="23"/>
      <c r="E32" s="22"/>
      <c r="F32" s="22"/>
      <c r="G32" s="22"/>
      <c r="H32" s="22"/>
    </row>
    <row r="33" spans="1:8" s="8" customFormat="1" ht="15.95" customHeight="1" x14ac:dyDescent="0.3">
      <c r="A33" s="12" t="s">
        <v>34</v>
      </c>
      <c r="B33" s="22"/>
      <c r="C33" s="22"/>
      <c r="D33" s="23"/>
      <c r="E33" s="22"/>
      <c r="F33" s="22"/>
      <c r="G33" s="22"/>
      <c r="H33" s="22"/>
    </row>
    <row r="34" spans="1:8" s="8" customFormat="1" ht="15.95" customHeight="1" x14ac:dyDescent="0.3">
      <c r="A34" s="11" t="s">
        <v>41</v>
      </c>
      <c r="B34" s="20"/>
      <c r="C34" s="20"/>
      <c r="D34" s="20"/>
      <c r="E34" s="20"/>
      <c r="F34" s="20"/>
      <c r="G34" s="20"/>
      <c r="H34" s="20"/>
    </row>
    <row r="35" spans="1:8" s="8" customFormat="1" ht="15.95" customHeight="1" x14ac:dyDescent="0.3">
      <c r="A35" s="12" t="s">
        <v>33</v>
      </c>
      <c r="B35" s="22"/>
      <c r="C35" s="22"/>
      <c r="D35" s="23"/>
      <c r="E35" s="22"/>
      <c r="F35" s="22"/>
      <c r="G35" s="22"/>
      <c r="H35" s="22"/>
    </row>
    <row r="36" spans="1:8" s="8" customFormat="1" ht="15.95" customHeight="1" x14ac:dyDescent="0.3">
      <c r="A36" s="12" t="s">
        <v>34</v>
      </c>
      <c r="B36" s="22"/>
      <c r="C36" s="22"/>
      <c r="D36" s="23"/>
      <c r="E36" s="22"/>
      <c r="F36" s="22"/>
      <c r="G36" s="22"/>
      <c r="H36" s="22"/>
    </row>
    <row r="37" spans="1:8" s="8" customFormat="1" ht="15.95" customHeight="1" x14ac:dyDescent="0.3">
      <c r="A37" s="11" t="s">
        <v>42</v>
      </c>
      <c r="B37" s="20"/>
      <c r="C37" s="20"/>
      <c r="D37" s="20"/>
      <c r="E37" s="20"/>
      <c r="F37" s="20"/>
      <c r="G37" s="20"/>
      <c r="H37" s="20"/>
    </row>
    <row r="38" spans="1:8" s="8" customFormat="1" ht="15.95" customHeight="1" x14ac:dyDescent="0.3">
      <c r="A38" s="12" t="s">
        <v>33</v>
      </c>
      <c r="B38" s="22"/>
      <c r="C38" s="22"/>
      <c r="D38" s="23"/>
      <c r="E38" s="22"/>
      <c r="F38" s="22"/>
      <c r="G38" s="22"/>
      <c r="H38" s="22"/>
    </row>
    <row r="39" spans="1:8" s="8" customFormat="1" ht="15.95" customHeight="1" x14ac:dyDescent="0.3">
      <c r="A39" s="12" t="s">
        <v>34</v>
      </c>
      <c r="B39" s="22"/>
      <c r="C39" s="22"/>
      <c r="D39" s="23"/>
      <c r="E39" s="22"/>
      <c r="F39" s="22"/>
      <c r="G39" s="22"/>
      <c r="H39" s="22"/>
    </row>
    <row r="40" spans="1:8" s="8" customFormat="1" ht="15.95" customHeight="1" x14ac:dyDescent="0.3">
      <c r="A40" s="11" t="s">
        <v>97</v>
      </c>
      <c r="B40" s="20"/>
      <c r="C40" s="20"/>
      <c r="D40" s="21"/>
      <c r="E40" s="20"/>
      <c r="F40" s="20"/>
      <c r="G40" s="20"/>
      <c r="H40" s="20"/>
    </row>
    <row r="41" spans="1:8" s="8" customFormat="1" ht="15.95" customHeight="1" x14ac:dyDescent="0.3">
      <c r="A41" s="11" t="s">
        <v>43</v>
      </c>
      <c r="B41" s="20"/>
      <c r="C41" s="20"/>
      <c r="D41" s="20"/>
      <c r="E41" s="20"/>
      <c r="F41" s="20"/>
      <c r="G41" s="20"/>
      <c r="H41" s="20"/>
    </row>
    <row r="42" spans="1:8" s="8" customFormat="1" ht="15.95" customHeight="1" x14ac:dyDescent="0.3">
      <c r="A42" s="12" t="s">
        <v>33</v>
      </c>
      <c r="B42" s="22"/>
      <c r="C42" s="22"/>
      <c r="D42" s="23"/>
      <c r="E42" s="22"/>
      <c r="F42" s="22"/>
      <c r="G42" s="22"/>
      <c r="H42" s="22"/>
    </row>
    <row r="43" spans="1:8" s="8" customFormat="1" ht="15.95" customHeight="1" x14ac:dyDescent="0.3">
      <c r="A43" s="12" t="s">
        <v>34</v>
      </c>
      <c r="B43" s="22"/>
      <c r="C43" s="22"/>
      <c r="D43" s="23"/>
      <c r="E43" s="22"/>
      <c r="F43" s="22"/>
      <c r="G43" s="22"/>
      <c r="H43" s="22"/>
    </row>
    <row r="44" spans="1:8" s="8" customFormat="1" ht="15.95" customHeight="1" x14ac:dyDescent="0.3">
      <c r="A44" s="3" t="s">
        <v>7</v>
      </c>
      <c r="B44" s="4">
        <f t="shared" ref="B44:H44" si="3">B45+B48+B51+B52+B55+B58</f>
        <v>0</v>
      </c>
      <c r="C44" s="4">
        <f t="shared" si="3"/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  <c r="H44" s="4">
        <f t="shared" si="3"/>
        <v>0</v>
      </c>
    </row>
    <row r="45" spans="1:8" s="8" customFormat="1" ht="15.95" customHeight="1" x14ac:dyDescent="0.3">
      <c r="A45" s="11" t="s">
        <v>44</v>
      </c>
      <c r="B45" s="20"/>
      <c r="C45" s="20"/>
      <c r="D45" s="20"/>
      <c r="E45" s="20"/>
      <c r="F45" s="20"/>
      <c r="G45" s="20"/>
      <c r="H45" s="20"/>
    </row>
    <row r="46" spans="1:8" s="8" customFormat="1" ht="15.95" customHeight="1" x14ac:dyDescent="0.3">
      <c r="A46" s="12" t="s">
        <v>33</v>
      </c>
      <c r="B46" s="22"/>
      <c r="C46" s="22"/>
      <c r="D46" s="23"/>
      <c r="E46" s="22"/>
      <c r="F46" s="22"/>
      <c r="G46" s="22"/>
      <c r="H46" s="22"/>
    </row>
    <row r="47" spans="1:8" s="8" customFormat="1" ht="15.95" customHeight="1" x14ac:dyDescent="0.3">
      <c r="A47" s="12" t="s">
        <v>34</v>
      </c>
      <c r="B47" s="22"/>
      <c r="C47" s="22"/>
      <c r="D47" s="23"/>
      <c r="E47" s="22"/>
      <c r="F47" s="22"/>
      <c r="G47" s="22"/>
      <c r="H47" s="22"/>
    </row>
    <row r="48" spans="1:8" s="8" customFormat="1" ht="15.95" customHeight="1" x14ac:dyDescent="0.3">
      <c r="A48" s="11" t="s">
        <v>45</v>
      </c>
      <c r="B48" s="20"/>
      <c r="C48" s="20"/>
      <c r="D48" s="20"/>
      <c r="E48" s="20"/>
      <c r="F48" s="20"/>
      <c r="G48" s="20"/>
      <c r="H48" s="20"/>
    </row>
    <row r="49" spans="1:8" s="8" customFormat="1" ht="15.95" customHeight="1" x14ac:dyDescent="0.3">
      <c r="A49" s="12" t="s">
        <v>33</v>
      </c>
      <c r="B49" s="22"/>
      <c r="C49" s="22"/>
      <c r="D49" s="23"/>
      <c r="E49" s="22"/>
      <c r="F49" s="22"/>
      <c r="G49" s="22"/>
      <c r="H49" s="22"/>
    </row>
    <row r="50" spans="1:8" s="8" customFormat="1" ht="15.95" customHeight="1" x14ac:dyDescent="0.3">
      <c r="A50" s="12" t="s">
        <v>34</v>
      </c>
      <c r="B50" s="22"/>
      <c r="C50" s="22"/>
      <c r="D50" s="23"/>
      <c r="E50" s="22"/>
      <c r="F50" s="22"/>
      <c r="G50" s="22"/>
      <c r="H50" s="22"/>
    </row>
    <row r="51" spans="1:8" s="8" customFormat="1" ht="15.95" customHeight="1" x14ac:dyDescent="0.3">
      <c r="A51" s="11" t="s">
        <v>98</v>
      </c>
      <c r="B51" s="20"/>
      <c r="C51" s="20"/>
      <c r="D51" s="21"/>
      <c r="E51" s="20"/>
      <c r="F51" s="20"/>
      <c r="G51" s="20"/>
      <c r="H51" s="20"/>
    </row>
    <row r="52" spans="1:8" s="8" customFormat="1" ht="15.95" customHeight="1" x14ac:dyDescent="0.3">
      <c r="A52" s="11" t="s">
        <v>46</v>
      </c>
      <c r="B52" s="20"/>
      <c r="C52" s="20"/>
      <c r="D52" s="20"/>
      <c r="E52" s="20"/>
      <c r="F52" s="20"/>
      <c r="G52" s="20"/>
      <c r="H52" s="20"/>
    </row>
    <row r="53" spans="1:8" s="8" customFormat="1" ht="15.95" customHeight="1" x14ac:dyDescent="0.3">
      <c r="A53" s="12" t="s">
        <v>33</v>
      </c>
      <c r="B53" s="22"/>
      <c r="C53" s="22"/>
      <c r="D53" s="23"/>
      <c r="E53" s="22"/>
      <c r="F53" s="22"/>
      <c r="G53" s="22"/>
      <c r="H53" s="22"/>
    </row>
    <row r="54" spans="1:8" s="8" customFormat="1" ht="15.95" customHeight="1" x14ac:dyDescent="0.3">
      <c r="A54" s="12" t="s">
        <v>34</v>
      </c>
      <c r="B54" s="22"/>
      <c r="C54" s="22"/>
      <c r="D54" s="23"/>
      <c r="E54" s="22"/>
      <c r="F54" s="22"/>
      <c r="G54" s="22"/>
      <c r="H54" s="22"/>
    </row>
    <row r="55" spans="1:8" s="8" customFormat="1" ht="15.95" customHeight="1" x14ac:dyDescent="0.3">
      <c r="A55" s="11" t="s">
        <v>47</v>
      </c>
      <c r="B55" s="20"/>
      <c r="C55" s="20"/>
      <c r="D55" s="20"/>
      <c r="E55" s="20"/>
      <c r="F55" s="20"/>
      <c r="G55" s="20"/>
      <c r="H55" s="20"/>
    </row>
    <row r="56" spans="1:8" s="8" customFormat="1" ht="15.95" customHeight="1" x14ac:dyDescent="0.3">
      <c r="A56" s="12" t="s">
        <v>33</v>
      </c>
      <c r="B56" s="22"/>
      <c r="C56" s="22"/>
      <c r="D56" s="23"/>
      <c r="E56" s="22"/>
      <c r="F56" s="22"/>
      <c r="G56" s="22"/>
      <c r="H56" s="22"/>
    </row>
    <row r="57" spans="1:8" s="8" customFormat="1" ht="15.95" customHeight="1" x14ac:dyDescent="0.3">
      <c r="A57" s="12" t="s">
        <v>34</v>
      </c>
      <c r="B57" s="22"/>
      <c r="C57" s="22"/>
      <c r="D57" s="23"/>
      <c r="E57" s="22"/>
      <c r="F57" s="22"/>
      <c r="G57" s="22"/>
      <c r="H57" s="22"/>
    </row>
    <row r="58" spans="1:8" s="8" customFormat="1" ht="15.95" customHeight="1" x14ac:dyDescent="0.3">
      <c r="A58" s="11" t="s">
        <v>99</v>
      </c>
      <c r="B58" s="20"/>
      <c r="C58" s="20"/>
      <c r="D58" s="21"/>
      <c r="E58" s="20"/>
      <c r="F58" s="20"/>
      <c r="G58" s="20"/>
      <c r="H58" s="20"/>
    </row>
    <row r="59" spans="1:8" s="8" customFormat="1" ht="15.95" customHeight="1" x14ac:dyDescent="0.3">
      <c r="A59" s="3" t="s">
        <v>8</v>
      </c>
      <c r="B59" s="4">
        <f t="shared" ref="B59:H59" si="4">B60+B61+B64+B65+B68+B69</f>
        <v>0</v>
      </c>
      <c r="C59" s="4">
        <f t="shared" si="4"/>
        <v>0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0</v>
      </c>
      <c r="H59" s="4">
        <f t="shared" si="4"/>
        <v>0</v>
      </c>
    </row>
    <row r="60" spans="1:8" s="8" customFormat="1" ht="15.95" customHeight="1" x14ac:dyDescent="0.3">
      <c r="A60" s="11" t="s">
        <v>100</v>
      </c>
      <c r="B60" s="20"/>
      <c r="C60" s="20"/>
      <c r="D60" s="21"/>
      <c r="E60" s="20"/>
      <c r="F60" s="20"/>
      <c r="G60" s="20"/>
      <c r="H60" s="20"/>
    </row>
    <row r="61" spans="1:8" s="8" customFormat="1" ht="15.95" customHeight="1" x14ac:dyDescent="0.3">
      <c r="A61" s="11" t="s">
        <v>48</v>
      </c>
      <c r="B61" s="20"/>
      <c r="C61" s="20"/>
      <c r="D61" s="20"/>
      <c r="E61" s="20"/>
      <c r="F61" s="20"/>
      <c r="G61" s="20"/>
      <c r="H61" s="20"/>
    </row>
    <row r="62" spans="1:8" s="8" customFormat="1" ht="15.95" customHeight="1" x14ac:dyDescent="0.3">
      <c r="A62" s="12" t="s">
        <v>33</v>
      </c>
      <c r="B62" s="22"/>
      <c r="C62" s="22"/>
      <c r="D62" s="23"/>
      <c r="E62" s="22"/>
      <c r="F62" s="22"/>
      <c r="G62" s="22"/>
      <c r="H62" s="22"/>
    </row>
    <row r="63" spans="1:8" s="8" customFormat="1" ht="15.95" customHeight="1" x14ac:dyDescent="0.3">
      <c r="A63" s="12" t="s">
        <v>34</v>
      </c>
      <c r="B63" s="22"/>
      <c r="C63" s="22"/>
      <c r="D63" s="23"/>
      <c r="E63" s="22"/>
      <c r="F63" s="22"/>
      <c r="G63" s="22"/>
      <c r="H63" s="22"/>
    </row>
    <row r="64" spans="1:8" s="8" customFormat="1" ht="15.95" customHeight="1" x14ac:dyDescent="0.3">
      <c r="A64" s="11" t="s">
        <v>101</v>
      </c>
      <c r="B64" s="20"/>
      <c r="C64" s="20"/>
      <c r="D64" s="21"/>
      <c r="E64" s="20"/>
      <c r="F64" s="20"/>
      <c r="G64" s="20"/>
      <c r="H64" s="20"/>
    </row>
    <row r="65" spans="1:8" s="8" customFormat="1" ht="15.95" customHeight="1" x14ac:dyDescent="0.3">
      <c r="A65" s="11" t="s">
        <v>49</v>
      </c>
      <c r="B65" s="20"/>
      <c r="C65" s="20"/>
      <c r="D65" s="20"/>
      <c r="E65" s="20"/>
      <c r="F65" s="20"/>
      <c r="G65" s="20"/>
      <c r="H65" s="20"/>
    </row>
    <row r="66" spans="1:8" s="8" customFormat="1" ht="15.95" customHeight="1" x14ac:dyDescent="0.3">
      <c r="A66" s="12" t="s">
        <v>33</v>
      </c>
      <c r="B66" s="22"/>
      <c r="C66" s="22"/>
      <c r="D66" s="23"/>
      <c r="E66" s="22"/>
      <c r="F66" s="22"/>
      <c r="G66" s="22"/>
      <c r="H66" s="22"/>
    </row>
    <row r="67" spans="1:8" s="8" customFormat="1" ht="15.95" customHeight="1" x14ac:dyDescent="0.3">
      <c r="A67" s="12" t="s">
        <v>34</v>
      </c>
      <c r="B67" s="22"/>
      <c r="C67" s="22"/>
      <c r="D67" s="23"/>
      <c r="E67" s="22"/>
      <c r="F67" s="22"/>
      <c r="G67" s="22"/>
      <c r="H67" s="22"/>
    </row>
    <row r="68" spans="1:8" s="8" customFormat="1" ht="15.95" customHeight="1" x14ac:dyDescent="0.3">
      <c r="A68" s="11" t="s">
        <v>102</v>
      </c>
      <c r="B68" s="20"/>
      <c r="C68" s="20"/>
      <c r="D68" s="21"/>
      <c r="E68" s="20"/>
      <c r="F68" s="20"/>
      <c r="G68" s="20"/>
      <c r="H68" s="20"/>
    </row>
    <row r="69" spans="1:8" s="8" customFormat="1" ht="15.95" customHeight="1" x14ac:dyDescent="0.3">
      <c r="A69" s="11" t="s">
        <v>50</v>
      </c>
      <c r="B69" s="20"/>
      <c r="C69" s="20"/>
      <c r="D69" s="20"/>
      <c r="E69" s="20"/>
      <c r="F69" s="20"/>
      <c r="G69" s="20"/>
      <c r="H69" s="20"/>
    </row>
    <row r="70" spans="1:8" s="8" customFormat="1" ht="15.95" customHeight="1" x14ac:dyDescent="0.3">
      <c r="A70" s="12" t="s">
        <v>33</v>
      </c>
      <c r="B70" s="22"/>
      <c r="C70" s="22"/>
      <c r="D70" s="23"/>
      <c r="E70" s="22"/>
      <c r="F70" s="22"/>
      <c r="G70" s="22"/>
      <c r="H70" s="22"/>
    </row>
    <row r="71" spans="1:8" s="8" customFormat="1" ht="15.95" customHeight="1" x14ac:dyDescent="0.3">
      <c r="A71" s="12" t="s">
        <v>34</v>
      </c>
      <c r="B71" s="22"/>
      <c r="C71" s="22"/>
      <c r="D71" s="23"/>
      <c r="E71" s="22"/>
      <c r="F71" s="22"/>
      <c r="G71" s="22"/>
      <c r="H71" s="22"/>
    </row>
    <row r="72" spans="1:8" s="8" customFormat="1" ht="15.95" customHeight="1" x14ac:dyDescent="0.3">
      <c r="A72" s="3" t="s">
        <v>9</v>
      </c>
      <c r="B72" s="4">
        <f t="shared" ref="B72:H72" si="5">B73+B74+B77+B78+B79+B82+B85+B88+B91</f>
        <v>0</v>
      </c>
      <c r="C72" s="4">
        <f t="shared" si="5"/>
        <v>0</v>
      </c>
      <c r="D72" s="4">
        <f t="shared" si="5"/>
        <v>0</v>
      </c>
      <c r="E72" s="4">
        <f t="shared" si="5"/>
        <v>0</v>
      </c>
      <c r="F72" s="4">
        <f t="shared" si="5"/>
        <v>0</v>
      </c>
      <c r="G72" s="4">
        <f t="shared" si="5"/>
        <v>0</v>
      </c>
      <c r="H72" s="4">
        <f t="shared" si="5"/>
        <v>0</v>
      </c>
    </row>
    <row r="73" spans="1:8" s="8" customFormat="1" ht="15.95" customHeight="1" x14ac:dyDescent="0.3">
      <c r="A73" s="11" t="s">
        <v>103</v>
      </c>
      <c r="B73" s="20"/>
      <c r="C73" s="20"/>
      <c r="E73" s="10"/>
      <c r="F73" s="10"/>
      <c r="G73" s="10"/>
      <c r="H73" s="10"/>
    </row>
    <row r="74" spans="1:8" s="8" customFormat="1" ht="15.95" customHeight="1" x14ac:dyDescent="0.3">
      <c r="A74" s="11" t="s">
        <v>51</v>
      </c>
      <c r="B74" s="20"/>
      <c r="C74" s="20"/>
      <c r="D74" s="20"/>
      <c r="E74" s="20"/>
      <c r="F74" s="20"/>
      <c r="G74" s="20"/>
      <c r="H74" s="20"/>
    </row>
    <row r="75" spans="1:8" s="8" customFormat="1" ht="15.95" customHeight="1" x14ac:dyDescent="0.3">
      <c r="A75" s="12" t="s">
        <v>33</v>
      </c>
      <c r="B75" s="22"/>
      <c r="C75" s="22"/>
      <c r="D75" s="23"/>
      <c r="E75" s="22"/>
      <c r="F75" s="22"/>
      <c r="G75" s="22"/>
      <c r="H75" s="22"/>
    </row>
    <row r="76" spans="1:8" s="8" customFormat="1" ht="15.95" customHeight="1" x14ac:dyDescent="0.3">
      <c r="A76" s="12" t="s">
        <v>34</v>
      </c>
      <c r="B76" s="22"/>
      <c r="C76" s="22"/>
      <c r="D76" s="23"/>
      <c r="E76" s="22"/>
      <c r="F76" s="22"/>
      <c r="G76" s="22"/>
      <c r="H76" s="22"/>
    </row>
    <row r="77" spans="1:8" s="8" customFormat="1" ht="15.95" customHeight="1" x14ac:dyDescent="0.3">
      <c r="A77" s="11" t="s">
        <v>104</v>
      </c>
      <c r="B77" s="20"/>
      <c r="C77" s="20"/>
      <c r="E77" s="10"/>
      <c r="F77" s="10"/>
      <c r="G77" s="10"/>
      <c r="H77" s="10"/>
    </row>
    <row r="78" spans="1:8" s="8" customFormat="1" ht="15.95" customHeight="1" x14ac:dyDescent="0.3">
      <c r="A78" s="11" t="s">
        <v>105</v>
      </c>
      <c r="B78" s="20"/>
      <c r="C78" s="20"/>
      <c r="E78" s="10"/>
      <c r="F78" s="10"/>
      <c r="G78" s="10"/>
      <c r="H78" s="10"/>
    </row>
    <row r="79" spans="1:8" s="8" customFormat="1" ht="15.95" customHeight="1" x14ac:dyDescent="0.3">
      <c r="A79" s="11" t="s">
        <v>52</v>
      </c>
      <c r="B79" s="20"/>
      <c r="C79" s="20"/>
      <c r="D79" s="20"/>
      <c r="E79" s="20"/>
      <c r="F79" s="20"/>
      <c r="G79" s="20"/>
      <c r="H79" s="20"/>
    </row>
    <row r="80" spans="1:8" s="8" customFormat="1" ht="15.95" customHeight="1" x14ac:dyDescent="0.3">
      <c r="A80" s="12" t="s">
        <v>33</v>
      </c>
      <c r="B80" s="22"/>
      <c r="C80" s="22"/>
      <c r="D80" s="23"/>
      <c r="E80" s="22"/>
      <c r="F80" s="22"/>
      <c r="G80" s="22"/>
      <c r="H80" s="22"/>
    </row>
    <row r="81" spans="1:8" s="8" customFormat="1" ht="15.95" customHeight="1" x14ac:dyDescent="0.3">
      <c r="A81" s="12" t="s">
        <v>34</v>
      </c>
      <c r="B81" s="22"/>
      <c r="C81" s="22"/>
      <c r="D81" s="23"/>
      <c r="E81" s="22"/>
      <c r="F81" s="22"/>
      <c r="G81" s="22"/>
      <c r="H81" s="22"/>
    </row>
    <row r="82" spans="1:8" s="8" customFormat="1" ht="15.95" customHeight="1" x14ac:dyDescent="0.3">
      <c r="A82" s="11" t="s">
        <v>53</v>
      </c>
      <c r="B82" s="20"/>
      <c r="C82" s="20"/>
      <c r="D82" s="20"/>
      <c r="E82" s="20"/>
      <c r="F82" s="20"/>
      <c r="G82" s="20"/>
      <c r="H82" s="20"/>
    </row>
    <row r="83" spans="1:8" s="8" customFormat="1" ht="15.95" customHeight="1" x14ac:dyDescent="0.3">
      <c r="A83" s="12" t="s">
        <v>33</v>
      </c>
      <c r="B83" s="22"/>
      <c r="C83" s="22"/>
      <c r="D83" s="23"/>
      <c r="E83" s="22"/>
      <c r="F83" s="22"/>
      <c r="G83" s="22"/>
      <c r="H83" s="22"/>
    </row>
    <row r="84" spans="1:8" s="8" customFormat="1" ht="15.95" customHeight="1" x14ac:dyDescent="0.3">
      <c r="A84" s="12" t="s">
        <v>34</v>
      </c>
      <c r="B84" s="22"/>
      <c r="C84" s="22"/>
      <c r="D84" s="23"/>
      <c r="E84" s="22"/>
      <c r="F84" s="22"/>
      <c r="G84" s="22"/>
      <c r="H84" s="22"/>
    </row>
    <row r="85" spans="1:8" s="8" customFormat="1" ht="15.95" customHeight="1" x14ac:dyDescent="0.3">
      <c r="A85" s="11" t="s">
        <v>54</v>
      </c>
      <c r="B85" s="20"/>
      <c r="C85" s="20"/>
      <c r="D85" s="20"/>
      <c r="E85" s="20"/>
      <c r="F85" s="20"/>
      <c r="G85" s="20"/>
      <c r="H85" s="20"/>
    </row>
    <row r="86" spans="1:8" s="8" customFormat="1" ht="15.95" customHeight="1" x14ac:dyDescent="0.3">
      <c r="A86" s="12" t="s">
        <v>33</v>
      </c>
      <c r="B86" s="22"/>
      <c r="C86" s="22"/>
      <c r="D86" s="23"/>
      <c r="E86" s="22"/>
      <c r="F86" s="22"/>
      <c r="G86" s="22"/>
      <c r="H86" s="22"/>
    </row>
    <row r="87" spans="1:8" s="8" customFormat="1" ht="15.95" customHeight="1" x14ac:dyDescent="0.3">
      <c r="A87" s="12" t="s">
        <v>34</v>
      </c>
      <c r="B87" s="22"/>
      <c r="C87" s="22"/>
      <c r="D87" s="23"/>
      <c r="E87" s="22"/>
      <c r="F87" s="22"/>
      <c r="G87" s="22"/>
      <c r="H87" s="22"/>
    </row>
    <row r="88" spans="1:8" s="8" customFormat="1" ht="15.95" customHeight="1" x14ac:dyDescent="0.3">
      <c r="A88" s="11" t="s">
        <v>55</v>
      </c>
      <c r="B88" s="20"/>
      <c r="C88" s="20"/>
      <c r="D88" s="20"/>
      <c r="E88" s="20"/>
      <c r="F88" s="20"/>
      <c r="G88" s="20"/>
      <c r="H88" s="20"/>
    </row>
    <row r="89" spans="1:8" s="8" customFormat="1" ht="15.95" customHeight="1" x14ac:dyDescent="0.3">
      <c r="A89" s="12" t="s">
        <v>33</v>
      </c>
      <c r="B89" s="22"/>
      <c r="C89" s="22"/>
      <c r="D89" s="23"/>
      <c r="E89" s="22"/>
      <c r="F89" s="22"/>
      <c r="G89" s="22"/>
      <c r="H89" s="22"/>
    </row>
    <row r="90" spans="1:8" s="8" customFormat="1" ht="15.95" customHeight="1" x14ac:dyDescent="0.3">
      <c r="A90" s="12" t="s">
        <v>34</v>
      </c>
      <c r="B90" s="22"/>
      <c r="C90" s="22"/>
      <c r="D90" s="23"/>
      <c r="E90" s="22"/>
      <c r="F90" s="22"/>
      <c r="G90" s="22"/>
      <c r="H90" s="22"/>
    </row>
    <row r="91" spans="1:8" s="8" customFormat="1" ht="15.95" customHeight="1" x14ac:dyDescent="0.3">
      <c r="A91" s="11" t="s">
        <v>56</v>
      </c>
      <c r="B91" s="20"/>
      <c r="C91" s="20"/>
      <c r="D91" s="20"/>
      <c r="E91" s="20"/>
      <c r="F91" s="20"/>
      <c r="G91" s="20"/>
      <c r="H91" s="20"/>
    </row>
    <row r="92" spans="1:8" s="8" customFormat="1" ht="15.95" customHeight="1" x14ac:dyDescent="0.3">
      <c r="A92" s="12" t="s">
        <v>33</v>
      </c>
      <c r="B92" s="22"/>
      <c r="C92" s="22"/>
      <c r="D92" s="23"/>
      <c r="E92" s="22"/>
      <c r="F92" s="22"/>
      <c r="G92" s="22"/>
      <c r="H92" s="22"/>
    </row>
    <row r="93" spans="1:8" s="8" customFormat="1" ht="15.95" customHeight="1" x14ac:dyDescent="0.3">
      <c r="A93" s="12" t="s">
        <v>34</v>
      </c>
      <c r="B93" s="22"/>
      <c r="C93" s="22"/>
      <c r="D93" s="23"/>
      <c r="E93" s="22"/>
      <c r="F93" s="22"/>
      <c r="G93" s="22"/>
      <c r="H93" s="22"/>
    </row>
    <row r="94" spans="1:8" s="8" customFormat="1" ht="15.95" customHeight="1" x14ac:dyDescent="0.3">
      <c r="A94" s="3" t="s">
        <v>10</v>
      </c>
      <c r="B94" s="4">
        <f t="shared" ref="B94:H94" si="6">B95+B98+B101+B104+B105+B108</f>
        <v>0</v>
      </c>
      <c r="C94" s="4">
        <f t="shared" si="6"/>
        <v>0</v>
      </c>
      <c r="D94" s="4">
        <f t="shared" si="6"/>
        <v>0</v>
      </c>
      <c r="E94" s="4">
        <f t="shared" si="6"/>
        <v>0</v>
      </c>
      <c r="F94" s="4">
        <f t="shared" si="6"/>
        <v>0</v>
      </c>
      <c r="G94" s="4">
        <f t="shared" si="6"/>
        <v>0</v>
      </c>
      <c r="H94" s="4">
        <f t="shared" si="6"/>
        <v>0</v>
      </c>
    </row>
    <row r="95" spans="1:8" s="8" customFormat="1" ht="15.95" customHeight="1" x14ac:dyDescent="0.3">
      <c r="A95" s="11" t="s">
        <v>57</v>
      </c>
      <c r="B95" s="20"/>
      <c r="C95" s="20"/>
      <c r="D95" s="20"/>
      <c r="E95" s="20"/>
      <c r="F95" s="20"/>
      <c r="G95" s="20"/>
      <c r="H95" s="20"/>
    </row>
    <row r="96" spans="1:8" s="8" customFormat="1" ht="15.95" customHeight="1" x14ac:dyDescent="0.3">
      <c r="A96" s="12" t="s">
        <v>33</v>
      </c>
      <c r="B96" s="22"/>
      <c r="C96" s="22"/>
      <c r="D96" s="23"/>
      <c r="E96" s="22"/>
      <c r="F96" s="22"/>
      <c r="G96" s="22"/>
      <c r="H96" s="22"/>
    </row>
    <row r="97" spans="1:8" s="8" customFormat="1" ht="15.95" customHeight="1" x14ac:dyDescent="0.3">
      <c r="A97" s="12" t="s">
        <v>34</v>
      </c>
      <c r="B97" s="22"/>
      <c r="C97" s="22"/>
      <c r="D97" s="23"/>
      <c r="E97" s="22"/>
      <c r="F97" s="22"/>
      <c r="G97" s="22"/>
      <c r="H97" s="22"/>
    </row>
    <row r="98" spans="1:8" s="8" customFormat="1" ht="15.95" customHeight="1" x14ac:dyDescent="0.3">
      <c r="A98" s="11" t="s">
        <v>58</v>
      </c>
      <c r="B98" s="20"/>
      <c r="C98" s="20"/>
      <c r="D98" s="20"/>
      <c r="E98" s="20"/>
      <c r="F98" s="20"/>
      <c r="G98" s="20"/>
      <c r="H98" s="20"/>
    </row>
    <row r="99" spans="1:8" s="8" customFormat="1" ht="15.95" customHeight="1" x14ac:dyDescent="0.3">
      <c r="A99" s="12" t="s">
        <v>33</v>
      </c>
      <c r="B99" s="22"/>
      <c r="C99" s="22"/>
      <c r="D99" s="23"/>
      <c r="E99" s="22"/>
      <c r="F99" s="22"/>
      <c r="G99" s="22"/>
      <c r="H99" s="22"/>
    </row>
    <row r="100" spans="1:8" s="8" customFormat="1" ht="15.95" customHeight="1" x14ac:dyDescent="0.3">
      <c r="A100" s="12" t="s">
        <v>34</v>
      </c>
      <c r="B100" s="22"/>
      <c r="C100" s="22"/>
      <c r="D100" s="23"/>
      <c r="E100" s="22"/>
      <c r="F100" s="22"/>
      <c r="G100" s="22"/>
      <c r="H100" s="22"/>
    </row>
    <row r="101" spans="1:8" s="8" customFormat="1" ht="15.95" customHeight="1" x14ac:dyDescent="0.3">
      <c r="A101" s="11" t="s">
        <v>59</v>
      </c>
      <c r="B101" s="20"/>
      <c r="C101" s="20"/>
      <c r="D101" s="20"/>
      <c r="E101" s="20"/>
      <c r="F101" s="20"/>
      <c r="G101" s="20"/>
      <c r="H101" s="20"/>
    </row>
    <row r="102" spans="1:8" s="8" customFormat="1" ht="15.95" customHeight="1" x14ac:dyDescent="0.3">
      <c r="A102" s="12" t="s">
        <v>33</v>
      </c>
      <c r="B102" s="22"/>
      <c r="C102" s="22"/>
      <c r="D102" s="23"/>
      <c r="E102" s="22"/>
      <c r="F102" s="22"/>
      <c r="G102" s="22"/>
      <c r="H102" s="22"/>
    </row>
    <row r="103" spans="1:8" s="8" customFormat="1" ht="15.95" customHeight="1" x14ac:dyDescent="0.3">
      <c r="A103" s="12" t="s">
        <v>34</v>
      </c>
      <c r="B103" s="22"/>
      <c r="C103" s="22"/>
      <c r="D103" s="23"/>
      <c r="E103" s="22"/>
      <c r="F103" s="22"/>
      <c r="G103" s="22"/>
      <c r="H103" s="22"/>
    </row>
    <row r="104" spans="1:8" s="8" customFormat="1" ht="15.95" customHeight="1" x14ac:dyDescent="0.3">
      <c r="A104" s="11" t="s">
        <v>106</v>
      </c>
      <c r="B104" s="20"/>
      <c r="C104" s="20"/>
      <c r="E104" s="10"/>
      <c r="F104" s="10"/>
      <c r="G104" s="10"/>
      <c r="H104" s="10"/>
    </row>
    <row r="105" spans="1:8" s="8" customFormat="1" ht="15.95" customHeight="1" x14ac:dyDescent="0.3">
      <c r="A105" s="11" t="s">
        <v>60</v>
      </c>
      <c r="B105" s="20"/>
      <c r="C105" s="20"/>
      <c r="D105" s="20"/>
      <c r="E105" s="20"/>
      <c r="F105" s="20"/>
      <c r="G105" s="20"/>
      <c r="H105" s="20"/>
    </row>
    <row r="106" spans="1:8" s="8" customFormat="1" ht="15.95" customHeight="1" x14ac:dyDescent="0.3">
      <c r="A106" s="12" t="s">
        <v>33</v>
      </c>
      <c r="B106" s="22"/>
      <c r="C106" s="22"/>
      <c r="D106" s="23"/>
      <c r="E106" s="22"/>
      <c r="F106" s="22"/>
      <c r="G106" s="22"/>
      <c r="H106" s="22"/>
    </row>
    <row r="107" spans="1:8" s="8" customFormat="1" ht="15.95" customHeight="1" x14ac:dyDescent="0.3">
      <c r="A107" s="12" t="s">
        <v>34</v>
      </c>
      <c r="B107" s="22"/>
      <c r="C107" s="22"/>
      <c r="D107" s="23"/>
      <c r="E107" s="22"/>
      <c r="F107" s="22"/>
      <c r="G107" s="22"/>
      <c r="H107" s="22"/>
    </row>
    <row r="108" spans="1:8" s="8" customFormat="1" ht="15.95" customHeight="1" x14ac:dyDescent="0.3">
      <c r="A108" s="11" t="s">
        <v>61</v>
      </c>
      <c r="B108" s="20"/>
      <c r="C108" s="20"/>
      <c r="D108" s="20"/>
      <c r="E108" s="20"/>
      <c r="F108" s="20"/>
      <c r="G108" s="20"/>
      <c r="H108" s="20"/>
    </row>
    <row r="109" spans="1:8" s="8" customFormat="1" ht="15.95" customHeight="1" x14ac:dyDescent="0.3">
      <c r="A109" s="12" t="s">
        <v>33</v>
      </c>
      <c r="B109" s="22"/>
      <c r="C109" s="22"/>
      <c r="D109" s="23"/>
      <c r="E109" s="22"/>
      <c r="F109" s="22"/>
      <c r="G109" s="22"/>
      <c r="H109" s="22"/>
    </row>
    <row r="110" spans="1:8" s="8" customFormat="1" ht="15.95" customHeight="1" x14ac:dyDescent="0.3">
      <c r="A110" s="12" t="s">
        <v>34</v>
      </c>
      <c r="B110" s="22"/>
      <c r="C110" s="22"/>
      <c r="D110" s="23"/>
      <c r="E110" s="22"/>
      <c r="F110" s="22"/>
      <c r="G110" s="22"/>
      <c r="H110" s="22"/>
    </row>
    <row r="111" spans="1:8" s="8" customFormat="1" ht="15.95" customHeight="1" x14ac:dyDescent="0.3">
      <c r="A111" s="3" t="s">
        <v>11</v>
      </c>
      <c r="B111" s="4">
        <f t="shared" ref="B111:H111" si="7">B112+B113+B116+B117+B118+B119+B120</f>
        <v>0</v>
      </c>
      <c r="C111" s="4">
        <f t="shared" si="7"/>
        <v>0</v>
      </c>
      <c r="D111" s="4">
        <f t="shared" si="7"/>
        <v>0</v>
      </c>
      <c r="E111" s="4">
        <f t="shared" si="7"/>
        <v>0</v>
      </c>
      <c r="F111" s="4">
        <f t="shared" si="7"/>
        <v>0</v>
      </c>
      <c r="G111" s="4">
        <f t="shared" si="7"/>
        <v>0</v>
      </c>
      <c r="H111" s="4">
        <f t="shared" si="7"/>
        <v>0</v>
      </c>
    </row>
    <row r="112" spans="1:8" s="8" customFormat="1" ht="15.95" customHeight="1" x14ac:dyDescent="0.3">
      <c r="A112" s="11" t="s">
        <v>107</v>
      </c>
      <c r="B112" s="20"/>
      <c r="C112" s="20"/>
      <c r="E112" s="10"/>
      <c r="F112" s="10"/>
      <c r="G112" s="10"/>
      <c r="H112" s="10"/>
    </row>
    <row r="113" spans="1:8" s="8" customFormat="1" ht="15.95" customHeight="1" x14ac:dyDescent="0.3">
      <c r="A113" s="11" t="s">
        <v>62</v>
      </c>
      <c r="B113" s="20"/>
      <c r="C113" s="20"/>
      <c r="D113" s="20"/>
      <c r="E113" s="20"/>
      <c r="F113" s="20"/>
      <c r="G113" s="20"/>
      <c r="H113" s="20"/>
    </row>
    <row r="114" spans="1:8" s="8" customFormat="1" ht="15.95" customHeight="1" x14ac:dyDescent="0.3">
      <c r="A114" s="12" t="s">
        <v>33</v>
      </c>
      <c r="B114" s="22"/>
      <c r="C114" s="22"/>
      <c r="D114" s="23"/>
      <c r="E114" s="22"/>
      <c r="F114" s="22"/>
      <c r="G114" s="22"/>
      <c r="H114" s="22"/>
    </row>
    <row r="115" spans="1:8" s="8" customFormat="1" ht="15.95" customHeight="1" x14ac:dyDescent="0.3">
      <c r="A115" s="12" t="s">
        <v>34</v>
      </c>
      <c r="B115" s="22"/>
      <c r="C115" s="22"/>
      <c r="D115" s="23"/>
      <c r="E115" s="22"/>
      <c r="F115" s="22"/>
      <c r="G115" s="22"/>
      <c r="H115" s="22"/>
    </row>
    <row r="116" spans="1:8" s="8" customFormat="1" ht="15.95" customHeight="1" x14ac:dyDescent="0.3">
      <c r="A116" s="10" t="s">
        <v>108</v>
      </c>
      <c r="B116" s="20"/>
      <c r="C116" s="20"/>
      <c r="E116" s="10"/>
      <c r="F116" s="10"/>
      <c r="G116" s="10"/>
      <c r="H116" s="10"/>
    </row>
    <row r="117" spans="1:8" s="8" customFormat="1" ht="15.95" customHeight="1" x14ac:dyDescent="0.3">
      <c r="A117" s="10" t="s">
        <v>109</v>
      </c>
      <c r="B117" s="20"/>
      <c r="C117" s="20"/>
      <c r="E117" s="10"/>
      <c r="F117" s="10"/>
      <c r="G117" s="10"/>
      <c r="H117" s="10"/>
    </row>
    <row r="118" spans="1:8" s="8" customFormat="1" ht="15.95" customHeight="1" x14ac:dyDescent="0.3">
      <c r="A118" s="10" t="s">
        <v>110</v>
      </c>
      <c r="B118" s="20"/>
      <c r="C118" s="20"/>
      <c r="E118" s="10"/>
      <c r="F118" s="10"/>
      <c r="G118" s="10"/>
      <c r="H118" s="10"/>
    </row>
    <row r="119" spans="1:8" s="8" customFormat="1" ht="15.95" customHeight="1" x14ac:dyDescent="0.3">
      <c r="A119" s="10" t="s">
        <v>111</v>
      </c>
      <c r="B119" s="20"/>
      <c r="C119" s="20"/>
      <c r="E119" s="10"/>
      <c r="F119" s="10"/>
      <c r="G119" s="10"/>
      <c r="H119" s="10"/>
    </row>
    <row r="120" spans="1:8" s="8" customFormat="1" ht="15.95" customHeight="1" x14ac:dyDescent="0.3">
      <c r="A120" s="10" t="s">
        <v>112</v>
      </c>
      <c r="B120" s="20"/>
      <c r="C120" s="20"/>
      <c r="E120" s="10"/>
      <c r="F120" s="10"/>
      <c r="G120" s="10"/>
      <c r="H120" s="10"/>
    </row>
    <row r="121" spans="1:8" s="8" customFormat="1" ht="15.95" customHeight="1" x14ac:dyDescent="0.3">
      <c r="A121" s="3" t="s">
        <v>12</v>
      </c>
      <c r="B121" s="4">
        <v>0</v>
      </c>
      <c r="C121" s="4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</row>
    <row r="122" spans="1:8" s="8" customFormat="1" ht="15.95" customHeight="1" x14ac:dyDescent="0.3">
      <c r="A122" s="3" t="s">
        <v>13</v>
      </c>
      <c r="B122" s="4">
        <f t="shared" ref="B122:H122" si="8">B123+B124+B125+B128+B129+B132+B135+B138</f>
        <v>0</v>
      </c>
      <c r="C122" s="4">
        <f t="shared" si="8"/>
        <v>0</v>
      </c>
      <c r="D122" s="4">
        <f t="shared" si="8"/>
        <v>0</v>
      </c>
      <c r="E122" s="4">
        <f t="shared" si="8"/>
        <v>0</v>
      </c>
      <c r="F122" s="4">
        <f t="shared" si="8"/>
        <v>0</v>
      </c>
      <c r="G122" s="4">
        <f t="shared" si="8"/>
        <v>0</v>
      </c>
      <c r="H122" s="4">
        <f t="shared" si="8"/>
        <v>0</v>
      </c>
    </row>
    <row r="123" spans="1:8" s="8" customFormat="1" ht="15.95" customHeight="1" x14ac:dyDescent="0.3">
      <c r="A123" s="10" t="s">
        <v>113</v>
      </c>
      <c r="B123" s="20"/>
      <c r="C123" s="20"/>
      <c r="D123" s="21"/>
      <c r="E123" s="20"/>
      <c r="F123" s="20"/>
      <c r="G123" s="20"/>
      <c r="H123" s="20"/>
    </row>
    <row r="124" spans="1:8" s="8" customFormat="1" ht="15.95" customHeight="1" x14ac:dyDescent="0.3">
      <c r="A124" s="10" t="s">
        <v>114</v>
      </c>
      <c r="B124" s="20"/>
      <c r="C124" s="20"/>
      <c r="D124" s="21"/>
      <c r="E124" s="20"/>
      <c r="F124" s="20"/>
      <c r="G124" s="20"/>
      <c r="H124" s="20"/>
    </row>
    <row r="125" spans="1:8" s="8" customFormat="1" ht="15.95" customHeight="1" x14ac:dyDescent="0.3">
      <c r="A125" s="11" t="s">
        <v>63</v>
      </c>
      <c r="B125" s="20"/>
      <c r="C125" s="20"/>
      <c r="D125" s="20"/>
      <c r="E125" s="20"/>
      <c r="F125" s="20"/>
      <c r="G125" s="20"/>
      <c r="H125" s="20"/>
    </row>
    <row r="126" spans="1:8" s="8" customFormat="1" ht="15.95" customHeight="1" x14ac:dyDescent="0.3">
      <c r="A126" s="12" t="s">
        <v>33</v>
      </c>
      <c r="B126" s="22"/>
      <c r="C126" s="22"/>
      <c r="D126" s="23"/>
      <c r="E126" s="22"/>
      <c r="F126" s="22"/>
      <c r="G126" s="22"/>
      <c r="H126" s="22"/>
    </row>
    <row r="127" spans="1:8" s="8" customFormat="1" ht="15.95" customHeight="1" x14ac:dyDescent="0.3">
      <c r="A127" s="12" t="s">
        <v>34</v>
      </c>
      <c r="B127" s="22"/>
      <c r="C127" s="22"/>
      <c r="D127" s="23"/>
      <c r="E127" s="22"/>
      <c r="F127" s="22"/>
      <c r="G127" s="22"/>
      <c r="H127" s="22"/>
    </row>
    <row r="128" spans="1:8" s="8" customFormat="1" ht="15.95" customHeight="1" x14ac:dyDescent="0.3">
      <c r="A128" s="10" t="s">
        <v>115</v>
      </c>
      <c r="B128" s="20"/>
      <c r="C128" s="20"/>
      <c r="D128" s="21"/>
      <c r="E128" s="20"/>
      <c r="F128" s="20"/>
      <c r="G128" s="20"/>
      <c r="H128" s="20"/>
    </row>
    <row r="129" spans="1:8" s="8" customFormat="1" ht="15.95" customHeight="1" x14ac:dyDescent="0.3">
      <c r="A129" s="11" t="s">
        <v>64</v>
      </c>
      <c r="B129" s="20"/>
      <c r="C129" s="20"/>
      <c r="D129" s="20"/>
      <c r="E129" s="20"/>
      <c r="F129" s="20"/>
      <c r="G129" s="20"/>
      <c r="H129" s="20"/>
    </row>
    <row r="130" spans="1:8" s="8" customFormat="1" ht="15.95" customHeight="1" x14ac:dyDescent="0.3">
      <c r="A130" s="12" t="s">
        <v>33</v>
      </c>
      <c r="B130" s="22"/>
      <c r="C130" s="22"/>
      <c r="D130" s="23"/>
      <c r="E130" s="22"/>
      <c r="F130" s="22"/>
      <c r="G130" s="22"/>
      <c r="H130" s="22"/>
    </row>
    <row r="131" spans="1:8" s="8" customFormat="1" ht="15.95" customHeight="1" x14ac:dyDescent="0.3">
      <c r="A131" s="12" t="s">
        <v>34</v>
      </c>
      <c r="B131" s="22"/>
      <c r="C131" s="22"/>
      <c r="D131" s="23"/>
      <c r="E131" s="22"/>
      <c r="F131" s="22"/>
      <c r="G131" s="22"/>
      <c r="H131" s="22"/>
    </row>
    <row r="132" spans="1:8" s="8" customFormat="1" ht="15.95" customHeight="1" x14ac:dyDescent="0.3">
      <c r="A132" s="11" t="s">
        <v>65</v>
      </c>
      <c r="B132" s="20"/>
      <c r="C132" s="20"/>
      <c r="D132" s="20"/>
      <c r="E132" s="20"/>
      <c r="F132" s="20"/>
      <c r="G132" s="20"/>
      <c r="H132" s="20"/>
    </row>
    <row r="133" spans="1:8" s="8" customFormat="1" ht="15.95" customHeight="1" x14ac:dyDescent="0.3">
      <c r="A133" s="12" t="s">
        <v>33</v>
      </c>
      <c r="B133" s="22"/>
      <c r="C133" s="22"/>
      <c r="D133" s="23"/>
      <c r="E133" s="22"/>
      <c r="F133" s="22"/>
      <c r="G133" s="22"/>
      <c r="H133" s="22"/>
    </row>
    <row r="134" spans="1:8" s="8" customFormat="1" ht="15.95" customHeight="1" x14ac:dyDescent="0.3">
      <c r="A134" s="12" t="s">
        <v>34</v>
      </c>
      <c r="B134" s="22"/>
      <c r="C134" s="22"/>
      <c r="D134" s="23"/>
      <c r="E134" s="22"/>
      <c r="F134" s="22"/>
      <c r="G134" s="22"/>
      <c r="H134" s="22"/>
    </row>
    <row r="135" spans="1:8" s="8" customFormat="1" ht="15.95" customHeight="1" x14ac:dyDescent="0.3">
      <c r="A135" s="11" t="s">
        <v>66</v>
      </c>
      <c r="B135" s="20"/>
      <c r="C135" s="20"/>
      <c r="D135" s="20"/>
      <c r="E135" s="20"/>
      <c r="F135" s="20"/>
      <c r="G135" s="20"/>
      <c r="H135" s="20"/>
    </row>
    <row r="136" spans="1:8" s="8" customFormat="1" ht="15.95" customHeight="1" x14ac:dyDescent="0.3">
      <c r="A136" s="12" t="s">
        <v>33</v>
      </c>
      <c r="B136" s="22"/>
      <c r="C136" s="22"/>
      <c r="D136" s="23"/>
      <c r="E136" s="22"/>
      <c r="F136" s="22"/>
      <c r="G136" s="22"/>
      <c r="H136" s="22"/>
    </row>
    <row r="137" spans="1:8" s="8" customFormat="1" ht="15.95" customHeight="1" x14ac:dyDescent="0.3">
      <c r="A137" s="12" t="s">
        <v>34</v>
      </c>
      <c r="B137" s="22"/>
      <c r="C137" s="22"/>
      <c r="D137" s="23"/>
      <c r="E137" s="22"/>
      <c r="F137" s="22"/>
      <c r="G137" s="22"/>
      <c r="H137" s="22"/>
    </row>
    <row r="138" spans="1:8" s="8" customFormat="1" ht="15.95" customHeight="1" x14ac:dyDescent="0.3">
      <c r="A138" s="11" t="s">
        <v>116</v>
      </c>
      <c r="B138" s="20"/>
      <c r="C138" s="20"/>
      <c r="D138" s="21"/>
      <c r="E138" s="20"/>
      <c r="F138" s="20"/>
      <c r="G138" s="20"/>
      <c r="H138" s="20"/>
    </row>
    <row r="139" spans="1:8" s="8" customFormat="1" ht="15.95" customHeight="1" x14ac:dyDescent="0.3">
      <c r="A139" s="3" t="s">
        <v>14</v>
      </c>
      <c r="B139" s="4">
        <f t="shared" ref="B139:H139" si="9">B140+B143+B146+B147+B150</f>
        <v>0</v>
      </c>
      <c r="C139" s="4">
        <f t="shared" si="9"/>
        <v>0</v>
      </c>
      <c r="D139" s="4">
        <f t="shared" si="9"/>
        <v>0</v>
      </c>
      <c r="E139" s="4">
        <f t="shared" si="9"/>
        <v>0</v>
      </c>
      <c r="F139" s="4">
        <f t="shared" si="9"/>
        <v>0</v>
      </c>
      <c r="G139" s="4">
        <f t="shared" si="9"/>
        <v>0</v>
      </c>
      <c r="H139" s="4">
        <f t="shared" si="9"/>
        <v>0</v>
      </c>
    </row>
    <row r="140" spans="1:8" s="8" customFormat="1" ht="15.95" customHeight="1" x14ac:dyDescent="0.3">
      <c r="A140" s="11" t="s">
        <v>67</v>
      </c>
      <c r="B140" s="20"/>
      <c r="C140" s="20"/>
      <c r="D140" s="20"/>
      <c r="E140" s="20"/>
      <c r="F140" s="20"/>
      <c r="G140" s="20"/>
      <c r="H140" s="20"/>
    </row>
    <row r="141" spans="1:8" s="8" customFormat="1" ht="15.95" customHeight="1" x14ac:dyDescent="0.3">
      <c r="A141" s="12" t="s">
        <v>33</v>
      </c>
      <c r="B141" s="22"/>
      <c r="C141" s="22"/>
      <c r="D141" s="22"/>
      <c r="E141" s="24"/>
      <c r="F141" s="22"/>
      <c r="G141" s="22"/>
      <c r="H141" s="22"/>
    </row>
    <row r="142" spans="1:8" s="8" customFormat="1" ht="15.95" customHeight="1" x14ac:dyDescent="0.3">
      <c r="A142" s="12" t="s">
        <v>34</v>
      </c>
      <c r="B142" s="22"/>
      <c r="C142" s="22"/>
      <c r="D142" s="22"/>
      <c r="E142" s="24"/>
      <c r="F142" s="22"/>
      <c r="G142" s="22"/>
      <c r="H142" s="22"/>
    </row>
    <row r="143" spans="1:8" s="8" customFormat="1" ht="15.95" customHeight="1" x14ac:dyDescent="0.3">
      <c r="A143" s="11" t="s">
        <v>68</v>
      </c>
      <c r="B143" s="20"/>
      <c r="C143" s="20"/>
      <c r="D143" s="20"/>
      <c r="E143" s="20"/>
      <c r="F143" s="20"/>
      <c r="G143" s="20"/>
      <c r="H143" s="20"/>
    </row>
    <row r="144" spans="1:8" s="8" customFormat="1" ht="15.95" customHeight="1" x14ac:dyDescent="0.3">
      <c r="A144" s="12" t="s">
        <v>33</v>
      </c>
      <c r="B144" s="22"/>
      <c r="C144" s="22"/>
      <c r="D144" s="22"/>
      <c r="E144" s="24"/>
      <c r="F144" s="22"/>
      <c r="G144" s="22"/>
      <c r="H144" s="22"/>
    </row>
    <row r="145" spans="1:8" s="8" customFormat="1" ht="15.95" customHeight="1" x14ac:dyDescent="0.3">
      <c r="A145" s="12" t="s">
        <v>34</v>
      </c>
      <c r="B145" s="22"/>
      <c r="C145" s="22"/>
      <c r="D145" s="22"/>
      <c r="E145" s="24"/>
      <c r="F145" s="22"/>
      <c r="G145" s="22"/>
      <c r="H145" s="22"/>
    </row>
    <row r="146" spans="1:8" s="8" customFormat="1" ht="15.95" customHeight="1" x14ac:dyDescent="0.3">
      <c r="A146" s="10" t="s">
        <v>117</v>
      </c>
      <c r="B146" s="20"/>
      <c r="C146" s="20"/>
      <c r="D146" s="10"/>
      <c r="E146" s="25"/>
      <c r="F146" s="10"/>
      <c r="G146" s="10"/>
      <c r="H146" s="10"/>
    </row>
    <row r="147" spans="1:8" s="8" customFormat="1" ht="15.95" customHeight="1" x14ac:dyDescent="0.3">
      <c r="A147" s="11" t="s">
        <v>69</v>
      </c>
      <c r="B147" s="20"/>
      <c r="C147" s="20"/>
      <c r="D147" s="20"/>
      <c r="E147" s="20"/>
      <c r="F147" s="20"/>
      <c r="G147" s="20"/>
      <c r="H147" s="20"/>
    </row>
    <row r="148" spans="1:8" s="8" customFormat="1" ht="15.95" customHeight="1" x14ac:dyDescent="0.3">
      <c r="A148" s="12" t="s">
        <v>33</v>
      </c>
      <c r="B148" s="22"/>
      <c r="C148" s="22"/>
      <c r="D148" s="22"/>
      <c r="E148" s="24"/>
      <c r="F148" s="22"/>
      <c r="G148" s="22"/>
      <c r="H148" s="22"/>
    </row>
    <row r="149" spans="1:8" s="8" customFormat="1" ht="15.95" customHeight="1" x14ac:dyDescent="0.3">
      <c r="A149" s="12" t="s">
        <v>34</v>
      </c>
      <c r="B149" s="22"/>
      <c r="C149" s="22"/>
      <c r="D149" s="22"/>
      <c r="E149" s="24"/>
      <c r="F149" s="22"/>
      <c r="G149" s="22"/>
      <c r="H149" s="22"/>
    </row>
    <row r="150" spans="1:8" s="8" customFormat="1" ht="15.95" customHeight="1" x14ac:dyDescent="0.3">
      <c r="A150" s="11" t="s">
        <v>70</v>
      </c>
      <c r="B150" s="20"/>
      <c r="C150" s="20"/>
      <c r="D150" s="20"/>
      <c r="E150" s="20"/>
      <c r="F150" s="20"/>
      <c r="G150" s="20"/>
      <c r="H150" s="20"/>
    </row>
    <row r="151" spans="1:8" s="8" customFormat="1" ht="15.95" customHeight="1" x14ac:dyDescent="0.3">
      <c r="A151" s="12" t="s">
        <v>33</v>
      </c>
      <c r="B151" s="22"/>
      <c r="C151" s="22"/>
      <c r="D151" s="22"/>
      <c r="E151" s="24"/>
      <c r="F151" s="22"/>
      <c r="G151" s="22"/>
      <c r="H151" s="22"/>
    </row>
    <row r="152" spans="1:8" s="8" customFormat="1" ht="15.95" customHeight="1" x14ac:dyDescent="0.3">
      <c r="A152" s="12" t="s">
        <v>34</v>
      </c>
      <c r="B152" s="22"/>
      <c r="C152" s="22"/>
      <c r="D152" s="22"/>
      <c r="E152" s="24"/>
      <c r="F152" s="22"/>
      <c r="G152" s="22"/>
      <c r="H152" s="22"/>
    </row>
    <row r="153" spans="1:8" s="8" customFormat="1" ht="15.95" customHeight="1" x14ac:dyDescent="0.3">
      <c r="A153" s="3" t="s">
        <v>15</v>
      </c>
      <c r="B153" s="4">
        <f t="shared" ref="B153:H153" si="10">B154+B157+B158+B161+B164</f>
        <v>0</v>
      </c>
      <c r="C153" s="4">
        <f t="shared" si="10"/>
        <v>0</v>
      </c>
      <c r="D153" s="4">
        <f t="shared" si="10"/>
        <v>0</v>
      </c>
      <c r="E153" s="4">
        <f t="shared" si="10"/>
        <v>0</v>
      </c>
      <c r="F153" s="4">
        <f t="shared" si="10"/>
        <v>0</v>
      </c>
      <c r="G153" s="4">
        <f t="shared" si="10"/>
        <v>0</v>
      </c>
      <c r="H153" s="4">
        <f t="shared" si="10"/>
        <v>0</v>
      </c>
    </row>
    <row r="154" spans="1:8" s="8" customFormat="1" ht="15.95" customHeight="1" x14ac:dyDescent="0.3">
      <c r="A154" s="11" t="s">
        <v>71</v>
      </c>
      <c r="B154" s="20"/>
      <c r="C154" s="20"/>
      <c r="D154" s="20"/>
      <c r="E154" s="20"/>
      <c r="F154" s="20"/>
      <c r="G154" s="20"/>
      <c r="H154" s="20"/>
    </row>
    <row r="155" spans="1:8" s="8" customFormat="1" ht="15.95" customHeight="1" x14ac:dyDescent="0.3">
      <c r="A155" s="12" t="s">
        <v>33</v>
      </c>
      <c r="B155" s="22"/>
      <c r="C155" s="22"/>
      <c r="D155" s="23"/>
      <c r="E155" s="22"/>
      <c r="F155" s="22"/>
      <c r="G155" s="22"/>
      <c r="H155" s="22"/>
    </row>
    <row r="156" spans="1:8" s="8" customFormat="1" ht="15.95" customHeight="1" x14ac:dyDescent="0.3">
      <c r="A156" s="12" t="s">
        <v>34</v>
      </c>
      <c r="B156" s="22"/>
      <c r="C156" s="22"/>
      <c r="D156" s="23"/>
      <c r="E156" s="22"/>
      <c r="F156" s="22"/>
      <c r="G156" s="22"/>
      <c r="H156" s="22"/>
    </row>
    <row r="157" spans="1:8" s="8" customFormat="1" ht="15.95" customHeight="1" x14ac:dyDescent="0.3">
      <c r="A157" s="10" t="s">
        <v>118</v>
      </c>
      <c r="B157" s="20"/>
      <c r="C157" s="20"/>
      <c r="E157" s="10"/>
      <c r="F157" s="10"/>
      <c r="G157" s="10"/>
      <c r="H157" s="10"/>
    </row>
    <row r="158" spans="1:8" s="8" customFormat="1" ht="15.95" customHeight="1" x14ac:dyDescent="0.3">
      <c r="A158" s="11" t="s">
        <v>72</v>
      </c>
      <c r="B158" s="20"/>
      <c r="C158" s="20"/>
      <c r="D158" s="20"/>
      <c r="E158" s="20"/>
      <c r="F158" s="20"/>
      <c r="G158" s="20"/>
      <c r="H158" s="20"/>
    </row>
    <row r="159" spans="1:8" s="8" customFormat="1" ht="15.95" customHeight="1" x14ac:dyDescent="0.3">
      <c r="A159" s="12" t="s">
        <v>33</v>
      </c>
      <c r="B159" s="22"/>
      <c r="C159" s="22"/>
      <c r="D159" s="23"/>
      <c r="E159" s="22"/>
      <c r="F159" s="22"/>
      <c r="G159" s="22"/>
      <c r="H159" s="22"/>
    </row>
    <row r="160" spans="1:8" s="8" customFormat="1" ht="15.95" customHeight="1" x14ac:dyDescent="0.3">
      <c r="A160" s="12" t="s">
        <v>34</v>
      </c>
      <c r="B160" s="22"/>
      <c r="C160" s="22"/>
      <c r="D160" s="23"/>
      <c r="E160" s="22"/>
      <c r="F160" s="22"/>
      <c r="G160" s="22"/>
      <c r="H160" s="22"/>
    </row>
    <row r="161" spans="1:8" s="8" customFormat="1" ht="15.95" customHeight="1" x14ac:dyDescent="0.3">
      <c r="A161" s="11" t="s">
        <v>73</v>
      </c>
      <c r="B161" s="20"/>
      <c r="C161" s="20"/>
      <c r="D161" s="20"/>
      <c r="E161" s="20"/>
      <c r="F161" s="20"/>
      <c r="G161" s="20"/>
      <c r="H161" s="20"/>
    </row>
    <row r="162" spans="1:8" s="8" customFormat="1" ht="15.95" customHeight="1" x14ac:dyDescent="0.3">
      <c r="A162" s="12" t="s">
        <v>33</v>
      </c>
      <c r="B162" s="22"/>
      <c r="C162" s="22"/>
      <c r="D162" s="23"/>
      <c r="E162" s="22"/>
      <c r="F162" s="22"/>
      <c r="G162" s="22"/>
      <c r="H162" s="22"/>
    </row>
    <row r="163" spans="1:8" s="8" customFormat="1" ht="15.95" customHeight="1" x14ac:dyDescent="0.3">
      <c r="A163" s="12" t="s">
        <v>34</v>
      </c>
      <c r="B163" s="22"/>
      <c r="C163" s="22"/>
      <c r="D163" s="23"/>
      <c r="E163" s="22"/>
      <c r="F163" s="22"/>
      <c r="G163" s="22"/>
      <c r="H163" s="22"/>
    </row>
    <row r="164" spans="1:8" s="8" customFormat="1" ht="15.95" customHeight="1" x14ac:dyDescent="0.3">
      <c r="A164" s="10" t="s">
        <v>119</v>
      </c>
      <c r="B164" s="20"/>
      <c r="C164" s="20"/>
      <c r="E164" s="10"/>
      <c r="F164" s="10"/>
      <c r="G164" s="10"/>
      <c r="H164" s="10"/>
    </row>
    <row r="165" spans="1:8" s="8" customFormat="1" ht="15.95" customHeight="1" x14ac:dyDescent="0.3">
      <c r="A165" s="3" t="s">
        <v>16</v>
      </c>
      <c r="B165" s="4">
        <f t="shared" ref="B165:H165" si="11">B166+B167+B168+B171</f>
        <v>0</v>
      </c>
      <c r="C165" s="4">
        <f t="shared" si="11"/>
        <v>0</v>
      </c>
      <c r="D165" s="4">
        <f t="shared" si="11"/>
        <v>0</v>
      </c>
      <c r="E165" s="4">
        <f t="shared" si="11"/>
        <v>0</v>
      </c>
      <c r="F165" s="4">
        <f t="shared" si="11"/>
        <v>0</v>
      </c>
      <c r="G165" s="4">
        <f t="shared" si="11"/>
        <v>0</v>
      </c>
      <c r="H165" s="4">
        <f t="shared" si="11"/>
        <v>0</v>
      </c>
    </row>
    <row r="166" spans="1:8" s="8" customFormat="1" ht="15.95" customHeight="1" x14ac:dyDescent="0.3">
      <c r="A166" s="11" t="s">
        <v>120</v>
      </c>
      <c r="B166" s="20"/>
      <c r="C166" s="20"/>
      <c r="D166" s="21"/>
      <c r="E166" s="20"/>
      <c r="F166" s="20"/>
      <c r="G166" s="20"/>
      <c r="H166" s="20"/>
    </row>
    <row r="167" spans="1:8" s="8" customFormat="1" ht="15.95" customHeight="1" x14ac:dyDescent="0.3">
      <c r="A167" s="11" t="s">
        <v>121</v>
      </c>
      <c r="B167" s="20"/>
      <c r="C167" s="20"/>
      <c r="D167" s="21"/>
      <c r="E167" s="20"/>
      <c r="F167" s="20"/>
      <c r="G167" s="20"/>
      <c r="H167" s="20"/>
    </row>
    <row r="168" spans="1:8" s="8" customFormat="1" ht="15.95" customHeight="1" x14ac:dyDescent="0.3">
      <c r="A168" s="11" t="s">
        <v>74</v>
      </c>
      <c r="B168" s="20"/>
      <c r="C168" s="20"/>
      <c r="D168" s="20"/>
      <c r="E168" s="20"/>
      <c r="F168" s="20"/>
      <c r="G168" s="20"/>
      <c r="H168" s="20"/>
    </row>
    <row r="169" spans="1:8" s="8" customFormat="1" ht="15.95" customHeight="1" x14ac:dyDescent="0.3">
      <c r="A169" s="12" t="s">
        <v>33</v>
      </c>
      <c r="B169" s="22"/>
      <c r="C169" s="22"/>
      <c r="D169" s="23"/>
      <c r="E169" s="22"/>
      <c r="F169" s="22"/>
      <c r="G169" s="22"/>
      <c r="H169" s="22"/>
    </row>
    <row r="170" spans="1:8" s="8" customFormat="1" ht="15.95" customHeight="1" x14ac:dyDescent="0.3">
      <c r="A170" s="12" t="s">
        <v>34</v>
      </c>
      <c r="B170" s="22"/>
      <c r="C170" s="22"/>
      <c r="D170" s="23"/>
      <c r="E170" s="22"/>
      <c r="F170" s="22"/>
      <c r="G170" s="22"/>
      <c r="H170" s="22"/>
    </row>
    <row r="171" spans="1:8" s="8" customFormat="1" ht="15.95" customHeight="1" x14ac:dyDescent="0.3">
      <c r="A171" s="11" t="s">
        <v>75</v>
      </c>
      <c r="B171" s="20"/>
      <c r="C171" s="20"/>
      <c r="D171" s="20"/>
      <c r="E171" s="20"/>
      <c r="F171" s="20"/>
      <c r="G171" s="20"/>
      <c r="H171" s="20"/>
    </row>
    <row r="172" spans="1:8" s="8" customFormat="1" ht="15.95" customHeight="1" x14ac:dyDescent="0.3">
      <c r="A172" s="12" t="s">
        <v>33</v>
      </c>
      <c r="B172" s="22"/>
      <c r="C172" s="22"/>
      <c r="D172" s="26"/>
      <c r="E172" s="22"/>
      <c r="F172" s="22"/>
      <c r="G172" s="22"/>
      <c r="H172" s="22"/>
    </row>
    <row r="173" spans="1:8" s="8" customFormat="1" ht="15.95" customHeight="1" x14ac:dyDescent="0.3">
      <c r="A173" s="12" t="s">
        <v>34</v>
      </c>
      <c r="B173" s="22"/>
      <c r="C173" s="22"/>
      <c r="D173" s="26"/>
      <c r="E173" s="22"/>
      <c r="F173" s="22"/>
      <c r="G173" s="22"/>
      <c r="H173" s="22"/>
    </row>
    <row r="174" spans="1:8" s="8" customFormat="1" ht="15.95" customHeight="1" x14ac:dyDescent="0.3">
      <c r="A174" s="3" t="s">
        <v>17</v>
      </c>
      <c r="B174" s="4">
        <f t="shared" ref="B174:H174" si="12">B175+B176+B177+B178+B181+B182</f>
        <v>0</v>
      </c>
      <c r="C174" s="4">
        <f t="shared" si="12"/>
        <v>0</v>
      </c>
      <c r="D174" s="4">
        <f t="shared" si="12"/>
        <v>0</v>
      </c>
      <c r="E174" s="4">
        <f t="shared" si="12"/>
        <v>0</v>
      </c>
      <c r="F174" s="4">
        <f t="shared" si="12"/>
        <v>0</v>
      </c>
      <c r="G174" s="4">
        <f t="shared" si="12"/>
        <v>0</v>
      </c>
      <c r="H174" s="4">
        <f t="shared" si="12"/>
        <v>0</v>
      </c>
    </row>
    <row r="175" spans="1:8" s="8" customFormat="1" ht="15.95" customHeight="1" x14ac:dyDescent="0.3">
      <c r="A175" s="1" t="s">
        <v>76</v>
      </c>
      <c r="B175" s="20"/>
      <c r="C175" s="20"/>
      <c r="D175" s="21"/>
      <c r="E175" s="20"/>
      <c r="F175" s="20"/>
      <c r="G175" s="20"/>
      <c r="H175" s="20"/>
    </row>
    <row r="176" spans="1:8" s="8" customFormat="1" ht="15.95" customHeight="1" x14ac:dyDescent="0.3">
      <c r="A176" s="1" t="s">
        <v>77</v>
      </c>
      <c r="B176" s="20"/>
      <c r="C176" s="20"/>
      <c r="D176" s="21"/>
      <c r="E176" s="20"/>
      <c r="F176" s="20"/>
      <c r="G176" s="20"/>
      <c r="H176" s="20"/>
    </row>
    <row r="177" spans="1:8" s="8" customFormat="1" ht="15.95" customHeight="1" x14ac:dyDescent="0.3">
      <c r="A177" s="1" t="s">
        <v>78</v>
      </c>
      <c r="B177" s="20"/>
      <c r="C177" s="20"/>
      <c r="D177" s="21"/>
      <c r="E177" s="20"/>
      <c r="F177" s="20"/>
      <c r="G177" s="20"/>
      <c r="H177" s="20"/>
    </row>
    <row r="178" spans="1:8" s="8" customFormat="1" ht="15.95" customHeight="1" x14ac:dyDescent="0.3">
      <c r="A178" s="6" t="s">
        <v>79</v>
      </c>
      <c r="B178" s="20"/>
      <c r="C178" s="20"/>
      <c r="D178" s="20"/>
      <c r="E178" s="20"/>
      <c r="F178" s="20"/>
      <c r="G178" s="20"/>
      <c r="H178" s="20"/>
    </row>
    <row r="179" spans="1:8" s="8" customFormat="1" ht="15.95" customHeight="1" x14ac:dyDescent="0.3">
      <c r="A179" s="12" t="s">
        <v>33</v>
      </c>
      <c r="B179" s="22"/>
      <c r="C179" s="22"/>
      <c r="D179" s="23"/>
      <c r="E179" s="22"/>
      <c r="F179" s="22"/>
      <c r="G179" s="22"/>
      <c r="H179" s="22"/>
    </row>
    <row r="180" spans="1:8" s="8" customFormat="1" ht="15.95" customHeight="1" x14ac:dyDescent="0.3">
      <c r="A180" s="12" t="s">
        <v>34</v>
      </c>
      <c r="B180" s="22"/>
      <c r="C180" s="22"/>
      <c r="D180" s="23"/>
      <c r="E180" s="22"/>
      <c r="F180" s="22"/>
      <c r="G180" s="22"/>
      <c r="H180" s="22"/>
    </row>
    <row r="181" spans="1:8" s="8" customFormat="1" ht="15.95" customHeight="1" x14ac:dyDescent="0.3">
      <c r="A181" s="1" t="s">
        <v>80</v>
      </c>
      <c r="B181" s="20"/>
      <c r="C181" s="20"/>
      <c r="D181" s="21"/>
      <c r="E181" s="20"/>
      <c r="F181" s="20"/>
      <c r="G181" s="20"/>
      <c r="H181" s="20"/>
    </row>
    <row r="182" spans="1:8" s="8" customFormat="1" ht="15.95" customHeight="1" x14ac:dyDescent="0.3">
      <c r="A182" s="6" t="s">
        <v>81</v>
      </c>
      <c r="B182" s="20"/>
      <c r="C182" s="20"/>
      <c r="D182" s="20"/>
      <c r="E182" s="20"/>
      <c r="F182" s="20"/>
      <c r="G182" s="20"/>
      <c r="H182" s="20"/>
    </row>
    <row r="183" spans="1:8" s="8" customFormat="1" ht="15.95" customHeight="1" x14ac:dyDescent="0.3">
      <c r="A183" s="12" t="s">
        <v>33</v>
      </c>
      <c r="B183" s="22"/>
      <c r="C183" s="22"/>
      <c r="D183" s="23"/>
      <c r="E183" s="22"/>
      <c r="F183" s="22"/>
      <c r="G183" s="22"/>
      <c r="H183" s="22"/>
    </row>
    <row r="184" spans="1:8" s="8" customFormat="1" ht="15.95" customHeight="1" x14ac:dyDescent="0.3">
      <c r="A184" s="12" t="s">
        <v>34</v>
      </c>
      <c r="B184" s="22"/>
      <c r="C184" s="22"/>
      <c r="D184" s="23"/>
      <c r="E184" s="22"/>
      <c r="F184" s="22"/>
      <c r="G184" s="22"/>
      <c r="H184" s="22"/>
    </row>
    <row r="185" spans="1:8" s="8" customFormat="1" ht="15.95" customHeight="1" x14ac:dyDescent="0.3">
      <c r="A185" s="3" t="s">
        <v>18</v>
      </c>
      <c r="B185" s="4">
        <f t="shared" ref="B185:H185" si="13">SUM(B186:B191)</f>
        <v>0</v>
      </c>
      <c r="C185" s="4">
        <f t="shared" si="13"/>
        <v>0</v>
      </c>
      <c r="D185" s="13">
        <f t="shared" si="13"/>
        <v>0</v>
      </c>
      <c r="E185" s="13">
        <f t="shared" si="13"/>
        <v>0</v>
      </c>
      <c r="F185" s="13">
        <f t="shared" si="13"/>
        <v>0</v>
      </c>
      <c r="G185" s="13">
        <f t="shared" si="13"/>
        <v>0</v>
      </c>
      <c r="H185" s="13">
        <f t="shared" si="13"/>
        <v>0</v>
      </c>
    </row>
    <row r="186" spans="1:8" s="8" customFormat="1" ht="15.95" customHeight="1" x14ac:dyDescent="0.3">
      <c r="A186" s="1" t="s">
        <v>122</v>
      </c>
      <c r="B186" s="20"/>
      <c r="C186" s="20"/>
      <c r="E186" s="10"/>
      <c r="F186" s="10"/>
      <c r="G186" s="10"/>
      <c r="H186" s="10"/>
    </row>
    <row r="187" spans="1:8" s="8" customFormat="1" ht="15.95" customHeight="1" x14ac:dyDescent="0.3">
      <c r="A187" s="6" t="s">
        <v>123</v>
      </c>
      <c r="B187" s="20"/>
      <c r="C187" s="20"/>
      <c r="E187" s="10"/>
      <c r="F187" s="10"/>
      <c r="G187" s="10"/>
      <c r="H187" s="10"/>
    </row>
    <row r="188" spans="1:8" s="8" customFormat="1" ht="15.95" customHeight="1" x14ac:dyDescent="0.3">
      <c r="A188" s="1" t="s">
        <v>124</v>
      </c>
      <c r="B188" s="20"/>
      <c r="C188" s="20"/>
      <c r="E188" s="10"/>
      <c r="F188" s="10"/>
      <c r="G188" s="10"/>
      <c r="H188" s="10"/>
    </row>
    <row r="189" spans="1:8" s="8" customFormat="1" ht="15.95" customHeight="1" x14ac:dyDescent="0.3">
      <c r="A189" s="1" t="s">
        <v>125</v>
      </c>
      <c r="B189" s="20"/>
      <c r="C189" s="20"/>
      <c r="E189" s="10"/>
      <c r="F189" s="10"/>
      <c r="G189" s="10"/>
      <c r="H189" s="10"/>
    </row>
    <row r="190" spans="1:8" s="8" customFormat="1" ht="15.95" customHeight="1" x14ac:dyDescent="0.3">
      <c r="A190" s="1" t="s">
        <v>126</v>
      </c>
      <c r="B190" s="20"/>
      <c r="C190" s="20"/>
      <c r="E190" s="10"/>
      <c r="F190" s="10"/>
      <c r="G190" s="10"/>
      <c r="H190" s="10"/>
    </row>
    <row r="191" spans="1:8" s="8" customFormat="1" ht="15.95" customHeight="1" x14ac:dyDescent="0.3">
      <c r="A191" s="1" t="s">
        <v>127</v>
      </c>
      <c r="B191" s="20"/>
      <c r="C191" s="20"/>
      <c r="E191" s="10"/>
      <c r="F191" s="10"/>
      <c r="G191" s="10"/>
      <c r="H191" s="10"/>
    </row>
    <row r="192" spans="1:8" s="8" customFormat="1" ht="15.95" customHeight="1" x14ac:dyDescent="0.3">
      <c r="A192" s="3" t="s">
        <v>19</v>
      </c>
      <c r="B192" s="4">
        <f t="shared" ref="B192:H192" si="14">B193+B194+B195+B198+B201+B202+B203+B204+B205+B208</f>
        <v>0</v>
      </c>
      <c r="C192" s="4">
        <f t="shared" si="14"/>
        <v>0</v>
      </c>
      <c r="D192" s="4">
        <f t="shared" si="14"/>
        <v>0</v>
      </c>
      <c r="E192" s="4">
        <f t="shared" si="14"/>
        <v>0</v>
      </c>
      <c r="F192" s="4">
        <f t="shared" si="14"/>
        <v>0</v>
      </c>
      <c r="G192" s="4">
        <f t="shared" si="14"/>
        <v>0</v>
      </c>
      <c r="H192" s="4">
        <f t="shared" si="14"/>
        <v>0</v>
      </c>
    </row>
    <row r="193" spans="1:8" s="8" customFormat="1" ht="15.95" customHeight="1" x14ac:dyDescent="0.3">
      <c r="A193" s="10" t="s">
        <v>128</v>
      </c>
      <c r="B193" s="20"/>
      <c r="C193" s="20"/>
      <c r="E193" s="10"/>
      <c r="F193" s="10"/>
      <c r="G193" s="10"/>
      <c r="H193" s="10"/>
    </row>
    <row r="194" spans="1:8" s="8" customFormat="1" ht="15.95" customHeight="1" x14ac:dyDescent="0.3">
      <c r="A194" s="10" t="s">
        <v>129</v>
      </c>
      <c r="B194" s="20"/>
      <c r="C194" s="20"/>
      <c r="E194" s="10"/>
      <c r="F194" s="10"/>
      <c r="G194" s="10"/>
      <c r="H194" s="10"/>
    </row>
    <row r="195" spans="1:8" s="8" customFormat="1" ht="15.95" customHeight="1" x14ac:dyDescent="0.3">
      <c r="A195" s="11" t="s">
        <v>82</v>
      </c>
      <c r="B195" s="20"/>
      <c r="C195" s="20"/>
      <c r="D195" s="20"/>
      <c r="E195" s="20"/>
      <c r="F195" s="20"/>
      <c r="G195" s="20"/>
      <c r="H195" s="20"/>
    </row>
    <row r="196" spans="1:8" s="8" customFormat="1" ht="15.95" customHeight="1" x14ac:dyDescent="0.3">
      <c r="A196" s="12" t="s">
        <v>33</v>
      </c>
      <c r="B196" s="22"/>
      <c r="C196" s="22"/>
      <c r="D196" s="23"/>
      <c r="E196" s="22"/>
      <c r="F196" s="22"/>
      <c r="G196" s="22"/>
      <c r="H196" s="22"/>
    </row>
    <row r="197" spans="1:8" s="8" customFormat="1" ht="15.95" customHeight="1" x14ac:dyDescent="0.3">
      <c r="A197" s="12" t="s">
        <v>34</v>
      </c>
      <c r="B197" s="22"/>
      <c r="C197" s="22"/>
      <c r="D197" s="23"/>
      <c r="E197" s="22"/>
      <c r="F197" s="22"/>
      <c r="G197" s="22"/>
      <c r="H197" s="22"/>
    </row>
    <row r="198" spans="1:8" s="8" customFormat="1" ht="15.95" customHeight="1" x14ac:dyDescent="0.3">
      <c r="A198" s="11" t="s">
        <v>83</v>
      </c>
      <c r="B198" s="20"/>
      <c r="C198" s="20"/>
      <c r="D198" s="20"/>
      <c r="E198" s="20"/>
      <c r="F198" s="20"/>
      <c r="G198" s="20"/>
      <c r="H198" s="20"/>
    </row>
    <row r="199" spans="1:8" s="8" customFormat="1" ht="15.95" customHeight="1" x14ac:dyDescent="0.3">
      <c r="A199" s="12" t="s">
        <v>33</v>
      </c>
      <c r="B199" s="22"/>
      <c r="C199" s="22"/>
      <c r="D199" s="23"/>
      <c r="E199" s="22"/>
      <c r="F199" s="22"/>
      <c r="G199" s="22"/>
      <c r="H199" s="22"/>
    </row>
    <row r="200" spans="1:8" s="8" customFormat="1" ht="15.95" customHeight="1" x14ac:dyDescent="0.3">
      <c r="A200" s="12" t="s">
        <v>34</v>
      </c>
      <c r="B200" s="22"/>
      <c r="C200" s="22"/>
      <c r="D200" s="23"/>
      <c r="E200" s="22"/>
      <c r="F200" s="22"/>
      <c r="G200" s="22"/>
      <c r="H200" s="22"/>
    </row>
    <row r="201" spans="1:8" s="8" customFormat="1" ht="15.95" customHeight="1" x14ac:dyDescent="0.3">
      <c r="A201" s="11" t="s">
        <v>130</v>
      </c>
      <c r="B201" s="20"/>
      <c r="C201" s="20"/>
      <c r="E201" s="10"/>
      <c r="F201" s="10"/>
      <c r="G201" s="10"/>
      <c r="H201" s="10"/>
    </row>
    <row r="202" spans="1:8" s="8" customFormat="1" ht="15.95" customHeight="1" x14ac:dyDescent="0.3">
      <c r="A202" s="11" t="s">
        <v>131</v>
      </c>
      <c r="B202" s="20"/>
      <c r="C202" s="20"/>
      <c r="E202" s="10"/>
      <c r="F202" s="10"/>
      <c r="G202" s="10"/>
      <c r="H202" s="10"/>
    </row>
    <row r="203" spans="1:8" s="8" customFormat="1" ht="15.95" customHeight="1" x14ac:dyDescent="0.3">
      <c r="A203" s="10" t="s">
        <v>132</v>
      </c>
      <c r="B203" s="20"/>
      <c r="C203" s="20"/>
      <c r="E203" s="10"/>
      <c r="F203" s="10"/>
      <c r="G203" s="10"/>
      <c r="H203" s="10"/>
    </row>
    <row r="204" spans="1:8" s="8" customFormat="1" ht="15.95" customHeight="1" x14ac:dyDescent="0.3">
      <c r="A204" s="10" t="s">
        <v>133</v>
      </c>
      <c r="B204" s="20"/>
      <c r="C204" s="20"/>
      <c r="E204" s="10"/>
      <c r="F204" s="10"/>
      <c r="G204" s="10"/>
      <c r="H204" s="10"/>
    </row>
    <row r="205" spans="1:8" s="8" customFormat="1" ht="15.95" customHeight="1" x14ac:dyDescent="0.3">
      <c r="A205" s="11" t="s">
        <v>84</v>
      </c>
      <c r="B205" s="20"/>
      <c r="C205" s="20"/>
      <c r="D205" s="20"/>
      <c r="E205" s="20"/>
      <c r="F205" s="20"/>
      <c r="G205" s="20"/>
      <c r="H205" s="20"/>
    </row>
    <row r="206" spans="1:8" s="8" customFormat="1" ht="15.95" customHeight="1" x14ac:dyDescent="0.3">
      <c r="A206" s="12" t="s">
        <v>33</v>
      </c>
      <c r="B206" s="22"/>
      <c r="C206" s="22"/>
      <c r="D206" s="23"/>
      <c r="E206" s="22"/>
      <c r="F206" s="22"/>
      <c r="G206" s="22"/>
      <c r="H206" s="22"/>
    </row>
    <row r="207" spans="1:8" s="8" customFormat="1" ht="15.95" customHeight="1" x14ac:dyDescent="0.3">
      <c r="A207" s="12" t="s">
        <v>34</v>
      </c>
      <c r="B207" s="22"/>
      <c r="C207" s="22"/>
      <c r="D207" s="23"/>
      <c r="E207" s="22"/>
      <c r="F207" s="22"/>
      <c r="G207" s="22"/>
      <c r="H207" s="22"/>
    </row>
    <row r="208" spans="1:8" s="8" customFormat="1" ht="15.95" customHeight="1" x14ac:dyDescent="0.3">
      <c r="A208" s="11" t="s">
        <v>85</v>
      </c>
      <c r="B208" s="20"/>
      <c r="C208" s="20"/>
      <c r="D208" s="20"/>
      <c r="E208" s="20"/>
      <c r="F208" s="20"/>
      <c r="G208" s="20"/>
      <c r="H208" s="20"/>
    </row>
    <row r="209" spans="1:8" s="8" customFormat="1" ht="15.95" customHeight="1" x14ac:dyDescent="0.3">
      <c r="A209" s="12" t="s">
        <v>33</v>
      </c>
      <c r="B209" s="22"/>
      <c r="C209" s="22"/>
      <c r="D209" s="23"/>
      <c r="E209" s="22"/>
      <c r="F209" s="22"/>
      <c r="G209" s="22"/>
      <c r="H209" s="22"/>
    </row>
    <row r="210" spans="1:8" s="8" customFormat="1" ht="15.95" customHeight="1" x14ac:dyDescent="0.3">
      <c r="A210" s="12" t="s">
        <v>34</v>
      </c>
      <c r="B210" s="22"/>
      <c r="C210" s="22"/>
      <c r="D210" s="23"/>
      <c r="E210" s="22"/>
      <c r="F210" s="22"/>
      <c r="G210" s="22"/>
      <c r="H210" s="22"/>
    </row>
    <row r="211" spans="1:8" s="8" customFormat="1" ht="15.95" customHeight="1" x14ac:dyDescent="0.3">
      <c r="A211" s="3" t="s">
        <v>20</v>
      </c>
      <c r="B211" s="4">
        <f t="shared" ref="B211:H211" si="15">B212+B215+B218+B221+B222+B223</f>
        <v>0</v>
      </c>
      <c r="C211" s="4">
        <f t="shared" si="15"/>
        <v>0</v>
      </c>
      <c r="D211" s="4">
        <f t="shared" si="15"/>
        <v>0</v>
      </c>
      <c r="E211" s="4">
        <f t="shared" si="15"/>
        <v>0</v>
      </c>
      <c r="F211" s="4">
        <f t="shared" si="15"/>
        <v>0</v>
      </c>
      <c r="G211" s="4">
        <f t="shared" si="15"/>
        <v>0</v>
      </c>
      <c r="H211" s="4">
        <f t="shared" si="15"/>
        <v>0</v>
      </c>
    </row>
    <row r="212" spans="1:8" s="8" customFormat="1" ht="15.95" customHeight="1" x14ac:dyDescent="0.3">
      <c r="A212" s="11" t="s">
        <v>86</v>
      </c>
      <c r="B212" s="20"/>
      <c r="C212" s="20"/>
      <c r="D212" s="20"/>
      <c r="E212" s="20"/>
      <c r="F212" s="20"/>
      <c r="G212" s="20"/>
      <c r="H212" s="20"/>
    </row>
    <row r="213" spans="1:8" s="8" customFormat="1" ht="15.95" customHeight="1" x14ac:dyDescent="0.3">
      <c r="A213" s="12" t="s">
        <v>33</v>
      </c>
      <c r="B213" s="22"/>
      <c r="C213" s="22"/>
      <c r="D213" s="23"/>
      <c r="E213" s="22"/>
      <c r="F213" s="22"/>
      <c r="G213" s="22"/>
      <c r="H213" s="22"/>
    </row>
    <row r="214" spans="1:8" s="8" customFormat="1" ht="15.95" customHeight="1" x14ac:dyDescent="0.3">
      <c r="A214" s="12" t="s">
        <v>34</v>
      </c>
      <c r="B214" s="22"/>
      <c r="C214" s="22"/>
      <c r="D214" s="23"/>
      <c r="E214" s="22"/>
      <c r="F214" s="22"/>
      <c r="G214" s="22"/>
      <c r="H214" s="22"/>
    </row>
    <row r="215" spans="1:8" s="8" customFormat="1" ht="15.95" customHeight="1" x14ac:dyDescent="0.3">
      <c r="A215" s="11" t="s">
        <v>87</v>
      </c>
      <c r="B215" s="20"/>
      <c r="C215" s="20"/>
      <c r="D215" s="20"/>
      <c r="E215" s="20"/>
      <c r="F215" s="20"/>
      <c r="G215" s="20"/>
      <c r="H215" s="20"/>
    </row>
    <row r="216" spans="1:8" s="8" customFormat="1" ht="15.95" customHeight="1" x14ac:dyDescent="0.3">
      <c r="A216" s="12" t="s">
        <v>33</v>
      </c>
      <c r="B216" s="22"/>
      <c r="C216" s="22"/>
      <c r="D216" s="23"/>
      <c r="E216" s="22"/>
      <c r="F216" s="22"/>
      <c r="G216" s="22"/>
      <c r="H216" s="22"/>
    </row>
    <row r="217" spans="1:8" s="8" customFormat="1" ht="15.95" customHeight="1" x14ac:dyDescent="0.3">
      <c r="A217" s="12" t="s">
        <v>34</v>
      </c>
      <c r="B217" s="22"/>
      <c r="C217" s="22"/>
      <c r="D217" s="23"/>
      <c r="E217" s="22"/>
      <c r="F217" s="22"/>
      <c r="G217" s="22"/>
      <c r="H217" s="22"/>
    </row>
    <row r="218" spans="1:8" s="8" customFormat="1" ht="15.95" customHeight="1" x14ac:dyDescent="0.3">
      <c r="A218" s="11" t="s">
        <v>88</v>
      </c>
      <c r="B218" s="20"/>
      <c r="C218" s="20"/>
      <c r="D218" s="20"/>
      <c r="E218" s="20"/>
      <c r="F218" s="20"/>
      <c r="G218" s="20"/>
      <c r="H218" s="20"/>
    </row>
    <row r="219" spans="1:8" s="8" customFormat="1" ht="15.95" customHeight="1" x14ac:dyDescent="0.3">
      <c r="A219" s="12" t="s">
        <v>33</v>
      </c>
      <c r="B219" s="22"/>
      <c r="C219" s="22"/>
      <c r="D219" s="23"/>
      <c r="E219" s="22"/>
      <c r="F219" s="22"/>
      <c r="G219" s="22"/>
      <c r="H219" s="22"/>
    </row>
    <row r="220" spans="1:8" s="8" customFormat="1" ht="15.95" customHeight="1" x14ac:dyDescent="0.3">
      <c r="A220" s="12" t="s">
        <v>34</v>
      </c>
      <c r="B220" s="22"/>
      <c r="C220" s="22"/>
      <c r="D220" s="23"/>
      <c r="E220" s="22"/>
      <c r="F220" s="22"/>
      <c r="G220" s="22"/>
      <c r="H220" s="22"/>
    </row>
    <row r="221" spans="1:8" s="8" customFormat="1" ht="15.95" customHeight="1" x14ac:dyDescent="0.3">
      <c r="A221" s="11" t="s">
        <v>134</v>
      </c>
      <c r="B221" s="20"/>
      <c r="C221" s="20"/>
      <c r="D221" s="21"/>
      <c r="E221" s="20"/>
      <c r="F221" s="20"/>
      <c r="G221" s="20"/>
      <c r="H221" s="20"/>
    </row>
    <row r="222" spans="1:8" s="8" customFormat="1" ht="15.95" customHeight="1" x14ac:dyDescent="0.3">
      <c r="A222" s="11" t="s">
        <v>135</v>
      </c>
      <c r="B222" s="20"/>
      <c r="C222" s="20"/>
      <c r="D222" s="20"/>
      <c r="E222" s="20"/>
      <c r="F222" s="20"/>
      <c r="G222" s="20"/>
      <c r="H222" s="20"/>
    </row>
    <row r="223" spans="1:8" s="8" customFormat="1" ht="15.95" customHeight="1" x14ac:dyDescent="0.3">
      <c r="A223" s="11" t="s">
        <v>136</v>
      </c>
      <c r="B223" s="20"/>
      <c r="C223" s="20"/>
      <c r="D223" s="21"/>
      <c r="E223" s="20"/>
      <c r="F223" s="20"/>
      <c r="G223" s="20"/>
      <c r="H223" s="20"/>
    </row>
    <row r="224" spans="1:8" s="8" customFormat="1" ht="15.95" customHeight="1" x14ac:dyDescent="0.3">
      <c r="A224" s="3" t="s">
        <v>21</v>
      </c>
      <c r="B224" s="4">
        <f t="shared" ref="B224:H224" si="16">B225+B226+B227+B228+B229+B230</f>
        <v>0</v>
      </c>
      <c r="C224" s="4">
        <f t="shared" si="16"/>
        <v>0</v>
      </c>
      <c r="D224" s="4">
        <f t="shared" si="16"/>
        <v>0</v>
      </c>
      <c r="E224" s="4">
        <f t="shared" si="16"/>
        <v>0</v>
      </c>
      <c r="F224" s="4">
        <f t="shared" si="16"/>
        <v>0</v>
      </c>
      <c r="G224" s="4">
        <f t="shared" si="16"/>
        <v>0</v>
      </c>
      <c r="H224" s="4">
        <f t="shared" si="16"/>
        <v>0</v>
      </c>
    </row>
    <row r="225" spans="1:8" s="8" customFormat="1" ht="15.95" customHeight="1" x14ac:dyDescent="0.3">
      <c r="A225" s="11" t="s">
        <v>137</v>
      </c>
      <c r="B225" s="20"/>
      <c r="C225" s="20"/>
      <c r="E225" s="10"/>
      <c r="F225" s="10"/>
      <c r="G225" s="10"/>
      <c r="H225" s="10"/>
    </row>
    <row r="226" spans="1:8" s="8" customFormat="1" ht="15.95" customHeight="1" x14ac:dyDescent="0.3">
      <c r="A226" s="11" t="s">
        <v>138</v>
      </c>
      <c r="B226" s="20"/>
      <c r="C226" s="20"/>
      <c r="E226" s="10"/>
      <c r="F226" s="10"/>
      <c r="G226" s="10"/>
      <c r="H226" s="10"/>
    </row>
    <row r="227" spans="1:8" s="8" customFormat="1" ht="15.95" customHeight="1" x14ac:dyDescent="0.3">
      <c r="A227" s="10" t="s">
        <v>139</v>
      </c>
      <c r="B227" s="20"/>
      <c r="C227" s="20"/>
      <c r="E227" s="10"/>
      <c r="F227" s="10"/>
      <c r="G227" s="10"/>
      <c r="H227" s="10"/>
    </row>
    <row r="228" spans="1:8" s="8" customFormat="1" ht="15.95" customHeight="1" x14ac:dyDescent="0.3">
      <c r="A228" s="11" t="s">
        <v>140</v>
      </c>
      <c r="B228" s="20"/>
      <c r="C228" s="20"/>
      <c r="E228" s="10"/>
      <c r="F228" s="10"/>
      <c r="G228" s="10"/>
      <c r="H228" s="10"/>
    </row>
    <row r="229" spans="1:8" s="8" customFormat="1" ht="15.95" customHeight="1" x14ac:dyDescent="0.3">
      <c r="A229" s="11" t="s">
        <v>141</v>
      </c>
      <c r="B229" s="20"/>
      <c r="C229" s="20"/>
      <c r="E229" s="10"/>
      <c r="F229" s="10"/>
      <c r="G229" s="10"/>
      <c r="H229" s="10"/>
    </row>
    <row r="230" spans="1:8" s="8" customFormat="1" ht="15.95" customHeight="1" x14ac:dyDescent="0.3">
      <c r="A230" s="11" t="s">
        <v>89</v>
      </c>
      <c r="B230" s="20"/>
      <c r="C230" s="20"/>
      <c r="D230" s="20"/>
      <c r="E230" s="20"/>
      <c r="F230" s="20"/>
      <c r="G230" s="20"/>
      <c r="H230" s="20"/>
    </row>
    <row r="231" spans="1:8" s="8" customFormat="1" ht="15.95" customHeight="1" x14ac:dyDescent="0.3">
      <c r="A231" s="12" t="s">
        <v>33</v>
      </c>
      <c r="B231" s="22"/>
      <c r="C231" s="22"/>
      <c r="D231" s="23"/>
      <c r="E231" s="22"/>
      <c r="F231" s="22"/>
      <c r="G231" s="22"/>
      <c r="H231" s="22"/>
    </row>
    <row r="232" spans="1:8" s="8" customFormat="1" ht="15.95" customHeight="1" x14ac:dyDescent="0.3">
      <c r="A232" s="12" t="s">
        <v>34</v>
      </c>
      <c r="B232" s="22"/>
      <c r="C232" s="22"/>
      <c r="D232" s="23"/>
      <c r="E232" s="22"/>
      <c r="F232" s="22"/>
      <c r="G232" s="22"/>
      <c r="H232" s="22"/>
    </row>
    <row r="233" spans="1:8" s="8" customFormat="1" ht="15.95" customHeight="1" x14ac:dyDescent="0.3">
      <c r="A233" s="3" t="s">
        <v>22</v>
      </c>
      <c r="B233" s="4">
        <v>0</v>
      </c>
      <c r="C233" s="4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</row>
    <row r="234" spans="1:8" s="8" customFormat="1" ht="15.95" customHeight="1" x14ac:dyDescent="0.3">
      <c r="A234" s="3" t="s">
        <v>23</v>
      </c>
      <c r="B234" s="4">
        <f t="shared" ref="B234:H234" si="17">B235+B238+B241+B244+B245</f>
        <v>0</v>
      </c>
      <c r="C234" s="4">
        <f t="shared" si="17"/>
        <v>0</v>
      </c>
      <c r="D234" s="4">
        <f t="shared" si="17"/>
        <v>0</v>
      </c>
      <c r="E234" s="4">
        <f t="shared" si="17"/>
        <v>0</v>
      </c>
      <c r="F234" s="4">
        <f t="shared" si="17"/>
        <v>0</v>
      </c>
      <c r="G234" s="4">
        <f t="shared" si="17"/>
        <v>0</v>
      </c>
      <c r="H234" s="4">
        <f t="shared" si="17"/>
        <v>0</v>
      </c>
    </row>
    <row r="235" spans="1:8" s="8" customFormat="1" ht="15.95" customHeight="1" x14ac:dyDescent="0.3">
      <c r="A235" s="11" t="s">
        <v>90</v>
      </c>
      <c r="B235" s="20"/>
      <c r="C235" s="20"/>
      <c r="D235" s="20"/>
      <c r="E235" s="20"/>
      <c r="F235" s="20"/>
      <c r="G235" s="20"/>
      <c r="H235" s="20"/>
    </row>
    <row r="236" spans="1:8" s="8" customFormat="1" ht="15.95" customHeight="1" x14ac:dyDescent="0.3">
      <c r="A236" s="12" t="s">
        <v>33</v>
      </c>
      <c r="B236" s="22"/>
      <c r="C236" s="22"/>
      <c r="D236" s="23"/>
      <c r="E236" s="22"/>
      <c r="F236" s="22"/>
      <c r="G236" s="22"/>
      <c r="H236" s="22"/>
    </row>
    <row r="237" spans="1:8" s="8" customFormat="1" ht="15.95" customHeight="1" x14ac:dyDescent="0.3">
      <c r="A237" s="12" t="s">
        <v>34</v>
      </c>
      <c r="B237" s="22"/>
      <c r="C237" s="22"/>
      <c r="D237" s="23"/>
      <c r="E237" s="22"/>
      <c r="F237" s="22"/>
      <c r="G237" s="22"/>
      <c r="H237" s="22"/>
    </row>
    <row r="238" spans="1:8" s="8" customFormat="1" ht="15.95" customHeight="1" x14ac:dyDescent="0.3">
      <c r="A238" s="11" t="s">
        <v>91</v>
      </c>
      <c r="B238" s="20"/>
      <c r="C238" s="20"/>
      <c r="D238" s="20"/>
      <c r="E238" s="20"/>
      <c r="F238" s="20"/>
      <c r="G238" s="20"/>
      <c r="H238" s="20"/>
    </row>
    <row r="239" spans="1:8" s="8" customFormat="1" ht="15.95" customHeight="1" x14ac:dyDescent="0.3">
      <c r="A239" s="12" t="s">
        <v>33</v>
      </c>
      <c r="B239" s="22"/>
      <c r="C239" s="22"/>
      <c r="D239" s="23"/>
      <c r="E239" s="22"/>
      <c r="F239" s="22"/>
      <c r="G239" s="22"/>
      <c r="H239" s="22"/>
    </row>
    <row r="240" spans="1:8" s="8" customFormat="1" ht="15.95" customHeight="1" x14ac:dyDescent="0.3">
      <c r="A240" s="12" t="s">
        <v>34</v>
      </c>
      <c r="B240" s="22"/>
      <c r="C240" s="22"/>
      <c r="D240" s="23"/>
      <c r="E240" s="22"/>
      <c r="F240" s="22"/>
      <c r="G240" s="22"/>
      <c r="H240" s="22"/>
    </row>
    <row r="241" spans="1:8" s="8" customFormat="1" ht="15.95" customHeight="1" x14ac:dyDescent="0.3">
      <c r="A241" s="11" t="s">
        <v>92</v>
      </c>
      <c r="B241" s="20"/>
      <c r="C241" s="20"/>
      <c r="D241" s="20"/>
      <c r="E241" s="20"/>
      <c r="F241" s="20"/>
      <c r="G241" s="20"/>
      <c r="H241" s="20"/>
    </row>
    <row r="242" spans="1:8" s="8" customFormat="1" ht="15.95" customHeight="1" x14ac:dyDescent="0.3">
      <c r="A242" s="12" t="s">
        <v>33</v>
      </c>
      <c r="B242" s="22"/>
      <c r="C242" s="22"/>
      <c r="D242" s="23"/>
      <c r="E242" s="22"/>
      <c r="F242" s="22"/>
      <c r="G242" s="22"/>
      <c r="H242" s="22"/>
    </row>
    <row r="243" spans="1:8" s="8" customFormat="1" ht="15.95" customHeight="1" x14ac:dyDescent="0.3">
      <c r="A243" s="12" t="s">
        <v>34</v>
      </c>
      <c r="B243" s="22"/>
      <c r="C243" s="22"/>
      <c r="D243" s="23"/>
      <c r="E243" s="22"/>
      <c r="F243" s="22"/>
      <c r="G243" s="22"/>
      <c r="H243" s="22"/>
    </row>
    <row r="244" spans="1:8" s="8" customFormat="1" ht="15.95" customHeight="1" x14ac:dyDescent="0.3">
      <c r="A244" s="11" t="s">
        <v>142</v>
      </c>
      <c r="B244" s="20"/>
      <c r="C244" s="20"/>
      <c r="E244" s="10"/>
      <c r="F244" s="10"/>
      <c r="G244" s="10"/>
      <c r="H244" s="10"/>
    </row>
    <row r="245" spans="1:8" s="8" customFormat="1" ht="15.95" customHeight="1" x14ac:dyDescent="0.3">
      <c r="A245" s="11" t="s">
        <v>143</v>
      </c>
      <c r="B245" s="20"/>
      <c r="C245" s="20"/>
      <c r="E245" s="10"/>
      <c r="F245" s="10"/>
      <c r="G245" s="10"/>
      <c r="H245" s="10"/>
    </row>
    <row r="246" spans="1:8" s="8" customFormat="1" ht="15.95" customHeight="1" x14ac:dyDescent="0.3">
      <c r="A246" s="3" t="s">
        <v>24</v>
      </c>
      <c r="B246" s="4">
        <v>0</v>
      </c>
      <c r="C246" s="4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</row>
    <row r="247" spans="1:8" s="8" customFormat="1" ht="19.5" customHeight="1" x14ac:dyDescent="0.3">
      <c r="A247" s="16" t="s">
        <v>29</v>
      </c>
      <c r="B247" s="17">
        <f t="shared" ref="B247:H247" si="18">B6+B15+B30+B44+B59+B72+B94+B111+B121+B122+B139+B153+B165+B174+B185+B192+B211+B224+B233+B234+B246</f>
        <v>0</v>
      </c>
      <c r="C247" s="17">
        <f t="shared" si="18"/>
        <v>0</v>
      </c>
      <c r="D247" s="18">
        <f t="shared" si="18"/>
        <v>0</v>
      </c>
      <c r="E247" s="18">
        <f t="shared" si="18"/>
        <v>0</v>
      </c>
      <c r="F247" s="19">
        <f t="shared" si="18"/>
        <v>0</v>
      </c>
      <c r="G247" s="19">
        <f t="shared" si="18"/>
        <v>0</v>
      </c>
      <c r="H247" s="19">
        <f t="shared" si="18"/>
        <v>0</v>
      </c>
    </row>
    <row r="248" spans="1:8" s="8" customFormat="1" ht="15.95" customHeight="1" x14ac:dyDescent="0.3"/>
    <row r="249" spans="1:8" s="8" customFormat="1" ht="15.95" customHeight="1" x14ac:dyDescent="0.3">
      <c r="A249" s="14" t="s">
        <v>31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73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 półrocze 2022 r.</vt:lpstr>
      <vt:lpstr> II półrocze 2022 r.</vt:lpstr>
      <vt:lpstr>II półrocze 2022 r.</vt:lpstr>
      <vt:lpstr>'I półrocze 2022 r.'!Tytuły_wydruku</vt:lpstr>
      <vt:lpstr>'II półrocze 2022 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Jacek Siekierzycki</cp:lastModifiedBy>
  <cp:lastPrinted>2022-08-10T11:35:20Z</cp:lastPrinted>
  <dcterms:created xsi:type="dcterms:W3CDTF">2016-08-01T11:25:34Z</dcterms:created>
  <dcterms:modified xsi:type="dcterms:W3CDTF">2023-02-16T10:06:56Z</dcterms:modified>
</cp:coreProperties>
</file>