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F37F6B2-6314-472D-8117-3A017903A738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Z23" i="1" l="1"/>
  <c r="AZ22" i="1"/>
  <c r="AZ21" i="1"/>
  <c r="AZ14" i="1"/>
  <c r="AZ13" i="1"/>
  <c r="AZ24" i="1" l="1"/>
  <c r="AZ20" i="1"/>
  <c r="AZ17" i="1"/>
  <c r="AZ16" i="1"/>
  <c r="AZ15" i="1"/>
  <c r="AY22" i="1" l="1"/>
  <c r="AY21" i="1"/>
  <c r="AY15" i="1"/>
  <c r="AY14" i="1"/>
  <c r="AY13" i="1"/>
  <c r="AY24" i="1" l="1"/>
  <c r="AY23" i="1"/>
  <c r="AY20" i="1"/>
  <c r="AY17" i="1"/>
  <c r="AY16" i="1"/>
  <c r="AX24" i="1" l="1"/>
  <c r="AX23" i="1"/>
  <c r="AX22" i="1"/>
  <c r="AX21" i="1"/>
  <c r="AX20" i="1"/>
  <c r="AX17" i="1"/>
  <c r="AX16" i="1"/>
  <c r="AX15" i="1"/>
  <c r="AX14" i="1"/>
  <c r="AX13" i="1"/>
  <c r="AW24" i="1" l="1"/>
  <c r="AW23" i="1"/>
  <c r="AW22" i="1"/>
  <c r="AW21" i="1"/>
  <c r="AW20" i="1"/>
  <c r="AW17" i="1"/>
  <c r="AW16" i="1"/>
  <c r="AW15" i="1"/>
  <c r="AW14" i="1"/>
  <c r="AW13" i="1"/>
  <c r="AV23" i="1" l="1"/>
  <c r="AV21" i="1"/>
  <c r="AV24" i="1" l="1"/>
  <c r="AV22" i="1"/>
  <c r="AV20" i="1"/>
  <c r="AV17" i="1"/>
  <c r="AV16" i="1"/>
  <c r="AV15" i="1"/>
  <c r="AV14" i="1"/>
  <c r="AV13" i="1"/>
  <c r="AU22" i="1" l="1"/>
  <c r="AU21" i="1"/>
  <c r="AU15" i="1"/>
  <c r="AU14" i="1"/>
  <c r="AU13" i="1"/>
  <c r="AU24" i="1" l="1"/>
  <c r="AU23" i="1"/>
  <c r="AU20" i="1"/>
  <c r="AU17" i="1"/>
  <c r="AU16" i="1"/>
  <c r="AT24" i="1" l="1"/>
  <c r="AT23" i="1"/>
  <c r="AT22" i="1"/>
  <c r="AT21" i="1"/>
  <c r="AT20" i="1"/>
  <c r="AT17" i="1"/>
  <c r="AT16" i="1"/>
  <c r="AT15" i="1"/>
  <c r="AT14" i="1"/>
  <c r="AT13" i="1"/>
  <c r="AS23" i="1" l="1"/>
  <c r="AS21" i="1"/>
  <c r="AS16" i="1"/>
  <c r="AS14" i="1"/>
  <c r="AS13" i="1"/>
  <c r="AS24" i="1" l="1"/>
  <c r="AS22" i="1"/>
  <c r="AS20" i="1"/>
  <c r="AS17" i="1"/>
  <c r="AS15" i="1"/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<sst xmlns="http://schemas.openxmlformats.org/spreadsheetml/2006/main" count="17" uniqueCount="12">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</sst>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Z28"/>
  <sheetViews>
    <sheetView tabSelected="1" topLeftCell="AQ1" workbookViewId="0">
      <selection activeCell="BD19" sqref="BD19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52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  <c r="AS2" s="6">
        <v>45413</v>
      </c>
      <c r="AT2" s="6">
        <v>45444</v>
      </c>
      <c r="AU2" s="6">
        <v>45474</v>
      </c>
      <c r="AV2" s="6">
        <v>45505</v>
      </c>
      <c r="AW2" s="6">
        <v>45536</v>
      </c>
      <c r="AX2" s="6">
        <v>45566</v>
      </c>
      <c r="AY2" s="6">
        <v>45597</v>
      </c>
      <c r="AZ2" s="6">
        <v>45627</v>
      </c>
    </row>
    <row r="3" spans="2:52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52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  <c r="AS4" s="1">
        <v>100.49084531042506</v>
      </c>
      <c r="AT4" s="1">
        <v>101.30459077870634</v>
      </c>
      <c r="AU4" s="1">
        <v>100.96857996405284</v>
      </c>
      <c r="AV4" s="1">
        <v>100.02188781685921</v>
      </c>
      <c r="AW4" s="1">
        <v>97.821653394761398</v>
      </c>
      <c r="AX4" s="1">
        <v>98.651387305653813</v>
      </c>
      <c r="AY4" s="1">
        <v>98.739114850810296</v>
      </c>
      <c r="AZ4" s="1">
        <v>98.944684051567108</v>
      </c>
    </row>
    <row r="5" spans="2:52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  <c r="AS5" s="1">
        <v>99.925933978118053</v>
      </c>
      <c r="AT5" s="1">
        <v>100.87425960189243</v>
      </c>
      <c r="AU5" s="1">
        <v>101.24928688419</v>
      </c>
      <c r="AV5" s="1">
        <v>99.293684556896565</v>
      </c>
      <c r="AW5" s="1">
        <v>99.039888529234602</v>
      </c>
      <c r="AX5" s="1">
        <v>99.295094778653947</v>
      </c>
      <c r="AY5" s="1">
        <v>99.022980738721159</v>
      </c>
      <c r="AZ5" s="1">
        <v>100.35813756713243</v>
      </c>
    </row>
    <row r="6" spans="2:5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2:52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1">
        <v>100.96103674802862</v>
      </c>
      <c r="AS7" s="1">
        <v>100.20838964427156</v>
      </c>
      <c r="AT7" s="1">
        <v>101.08942519029938</v>
      </c>
      <c r="AU7" s="1">
        <v>101.10893342412142</v>
      </c>
      <c r="AV7" s="1">
        <v>99.657786186877885</v>
      </c>
      <c r="AW7" s="1">
        <v>98.430770961998007</v>
      </c>
      <c r="AX7" s="1">
        <v>98.973241042153887</v>
      </c>
      <c r="AY7" s="1">
        <v>98.88104779476572</v>
      </c>
      <c r="AZ7" s="1">
        <v>99.65141080934977</v>
      </c>
    </row>
    <row r="8" spans="2:52" x14ac:dyDescent="0.25">
      <c r="C8" s="1"/>
      <c r="D8" s="1"/>
      <c r="L8" s="1"/>
      <c r="O8" s="1"/>
      <c r="P8" s="1"/>
      <c r="Q8" s="1"/>
      <c r="R8" s="1"/>
      <c r="S8" s="1"/>
      <c r="Y8" s="1"/>
    </row>
    <row r="9" spans="2:52" x14ac:dyDescent="0.25">
      <c r="C9" s="1"/>
    </row>
    <row r="10" spans="2:52" x14ac:dyDescent="0.25">
      <c r="B10" s="3" t="s">
        <v>3</v>
      </c>
    </row>
    <row r="11" spans="2:52" x14ac:dyDescent="0.25">
      <c r="R11" s="4"/>
    </row>
    <row r="12" spans="2:52" x14ac:dyDescent="0.25">
      <c r="B12" s="2" t="s">
        <v>4</v>
      </c>
      <c r="L12" s="4"/>
      <c r="P12" s="4"/>
      <c r="Q12" s="4"/>
      <c r="R12" s="4"/>
      <c r="S12" s="4"/>
      <c r="Y12" s="4"/>
    </row>
    <row r="13" spans="2:52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  <c r="AS13" s="4">
        <f>0/16</f>
        <v>0</v>
      </c>
      <c r="AT13" s="4">
        <f>1/15</f>
        <v>6.6666666666666666E-2</v>
      </c>
      <c r="AU13" s="4">
        <f>0/15</f>
        <v>0</v>
      </c>
      <c r="AV13" s="4">
        <f>0/16</f>
        <v>0</v>
      </c>
      <c r="AW13" s="4">
        <f>0/15</f>
        <v>0</v>
      </c>
      <c r="AX13" s="4">
        <f>0/16</f>
        <v>0</v>
      </c>
      <c r="AY13" s="4">
        <f>0/16</f>
        <v>0</v>
      </c>
      <c r="AZ13" s="4">
        <f>1/16</f>
        <v>6.25E-2</v>
      </c>
    </row>
    <row r="14" spans="2:52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  <c r="AS14" s="4">
        <f>4/16</f>
        <v>0.25</v>
      </c>
      <c r="AT14" s="4">
        <f>2/15</f>
        <v>0.13333333333333333</v>
      </c>
      <c r="AU14" s="4">
        <f>4/15</f>
        <v>0.26666666666666666</v>
      </c>
      <c r="AV14" s="4">
        <f>2/16</f>
        <v>0.125</v>
      </c>
      <c r="AW14" s="4">
        <f>0/15</f>
        <v>0</v>
      </c>
      <c r="AX14" s="4">
        <f>0/16</f>
        <v>0</v>
      </c>
      <c r="AY14" s="4">
        <f>1/16</f>
        <v>6.25E-2</v>
      </c>
      <c r="AZ14" s="4">
        <f>0/16</f>
        <v>0</v>
      </c>
    </row>
    <row r="15" spans="2:52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  <c r="AS15" s="4">
        <f>11/16</f>
        <v>0.6875</v>
      </c>
      <c r="AT15" s="4">
        <f>12/15</f>
        <v>0.8</v>
      </c>
      <c r="AU15" s="4">
        <f>11/15</f>
        <v>0.73333333333333328</v>
      </c>
      <c r="AV15" s="4">
        <f>10/16</f>
        <v>0.625</v>
      </c>
      <c r="AW15" s="4">
        <f>8/15</f>
        <v>0.53333333333333333</v>
      </c>
      <c r="AX15" s="4">
        <f>12/16</f>
        <v>0.75</v>
      </c>
      <c r="AY15" s="4">
        <f>11/16</f>
        <v>0.6875</v>
      </c>
      <c r="AZ15" s="4">
        <f>11/16</f>
        <v>0.6875</v>
      </c>
    </row>
    <row r="16" spans="2:52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  <c r="AS16" s="4">
        <f>1/16</f>
        <v>6.25E-2</v>
      </c>
      <c r="AT16" s="4">
        <f t="shared" ref="AT16:AU17" si="3">0/15</f>
        <v>0</v>
      </c>
      <c r="AU16" s="4">
        <f t="shared" si="3"/>
        <v>0</v>
      </c>
      <c r="AV16" s="4">
        <f>4/16</f>
        <v>0.25</v>
      </c>
      <c r="AW16" s="4">
        <f>7/15</f>
        <v>0.46666666666666667</v>
      </c>
      <c r="AX16" s="4">
        <f>4/16</f>
        <v>0.25</v>
      </c>
      <c r="AY16" s="4">
        <f>4/16</f>
        <v>0.25</v>
      </c>
      <c r="AZ16" s="4">
        <f>4/16</f>
        <v>0.25</v>
      </c>
    </row>
    <row r="17" spans="2:52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4">0/16</f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  <c r="AN17" s="4">
        <f t="shared" si="4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  <c r="AS17" s="4">
        <f>0/16</f>
        <v>0</v>
      </c>
      <c r="AT17" s="4">
        <f t="shared" si="3"/>
        <v>0</v>
      </c>
      <c r="AU17" s="4">
        <f t="shared" si="3"/>
        <v>0</v>
      </c>
      <c r="AV17" s="4">
        <f>0/16</f>
        <v>0</v>
      </c>
      <c r="AW17" s="4">
        <f>0/15</f>
        <v>0</v>
      </c>
      <c r="AX17" s="4">
        <f>0/16</f>
        <v>0</v>
      </c>
      <c r="AY17" s="4">
        <f>0/16</f>
        <v>0</v>
      </c>
      <c r="AZ17" s="4">
        <f>0/16</f>
        <v>0</v>
      </c>
    </row>
    <row r="18" spans="2:52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2:52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2:52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5">0/16</f>
        <v>0</v>
      </c>
      <c r="G20" s="4">
        <f t="shared" si="5"/>
        <v>0</v>
      </c>
      <c r="H20" s="4">
        <f t="shared" si="5"/>
        <v>0</v>
      </c>
      <c r="I20" s="4">
        <f t="shared" si="5"/>
        <v>0</v>
      </c>
      <c r="J20" s="4">
        <f t="shared" si="5"/>
        <v>0</v>
      </c>
      <c r="K20" s="4">
        <f t="shared" si="5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6">0/16</f>
        <v>0</v>
      </c>
      <c r="AH20" s="4">
        <f t="shared" si="6"/>
        <v>0</v>
      </c>
      <c r="AI20" s="4">
        <f>0/15</f>
        <v>0</v>
      </c>
      <c r="AJ20" s="4">
        <f t="shared" ref="AJ20:AN20" si="7">0/16</f>
        <v>0</v>
      </c>
      <c r="AK20" s="4">
        <f t="shared" si="7"/>
        <v>0</v>
      </c>
      <c r="AL20" s="4">
        <f t="shared" si="7"/>
        <v>0</v>
      </c>
      <c r="AM20" s="4">
        <f t="shared" si="7"/>
        <v>0</v>
      </c>
      <c r="AN20" s="4">
        <f t="shared" si="7"/>
        <v>0</v>
      </c>
      <c r="AO20" s="4">
        <f>0/15</f>
        <v>0</v>
      </c>
      <c r="AP20" s="4">
        <f>0/15</f>
        <v>0</v>
      </c>
      <c r="AQ20" s="4">
        <f t="shared" ref="AQ20:AS21" si="8">0/16</f>
        <v>0</v>
      </c>
      <c r="AR20" s="4">
        <f t="shared" si="8"/>
        <v>0</v>
      </c>
      <c r="AS20" s="4">
        <f t="shared" si="8"/>
        <v>0</v>
      </c>
      <c r="AT20" s="4">
        <f>0/15</f>
        <v>0</v>
      </c>
      <c r="AU20" s="4">
        <f>0/15</f>
        <v>0</v>
      </c>
      <c r="AV20" s="4">
        <f>0/16</f>
        <v>0</v>
      </c>
      <c r="AW20" s="4">
        <f>0/15</f>
        <v>0</v>
      </c>
      <c r="AX20" s="4">
        <f>0/16</f>
        <v>0</v>
      </c>
      <c r="AY20" s="4">
        <f>0/16</f>
        <v>0</v>
      </c>
      <c r="AZ20" s="4">
        <f>0/16</f>
        <v>0</v>
      </c>
    </row>
    <row r="21" spans="2:52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6"/>
        <v>0</v>
      </c>
      <c r="AH21" s="4">
        <f t="shared" si="6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 t="shared" si="8"/>
        <v>0</v>
      </c>
      <c r="AR21" s="4">
        <f t="shared" si="8"/>
        <v>0</v>
      </c>
      <c r="AS21" s="4">
        <f>1/16</f>
        <v>6.25E-2</v>
      </c>
      <c r="AT21" s="4">
        <f>2/15</f>
        <v>0.13333333333333333</v>
      </c>
      <c r="AU21" s="4">
        <f>0/15</f>
        <v>0</v>
      </c>
      <c r="AV21" s="4">
        <f>3/16</f>
        <v>0.1875</v>
      </c>
      <c r="AW21" s="4">
        <f>3/15</f>
        <v>0.2</v>
      </c>
      <c r="AX21" s="4">
        <f>2/16</f>
        <v>0.125</v>
      </c>
      <c r="AY21" s="4">
        <f>3/16</f>
        <v>0.1875</v>
      </c>
      <c r="AZ21" s="4">
        <f>2/16</f>
        <v>0.125</v>
      </c>
    </row>
    <row r="22" spans="2:52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  <c r="AS22" s="4">
        <f>12/16</f>
        <v>0.75</v>
      </c>
      <c r="AT22" s="4">
        <f>10/15</f>
        <v>0.66666666666666663</v>
      </c>
      <c r="AU22" s="4">
        <f>12/15</f>
        <v>0.8</v>
      </c>
      <c r="AV22" s="4">
        <f>12/16</f>
        <v>0.75</v>
      </c>
      <c r="AW22" s="4">
        <f>12/15</f>
        <v>0.8</v>
      </c>
      <c r="AX22" s="4">
        <f>14/16</f>
        <v>0.875</v>
      </c>
      <c r="AY22" s="4">
        <f>13/16</f>
        <v>0.8125</v>
      </c>
      <c r="AZ22" s="4">
        <f>12/16</f>
        <v>0.75</v>
      </c>
    </row>
    <row r="23" spans="2:52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  <c r="AS23" s="4">
        <f>3/16</f>
        <v>0.1875</v>
      </c>
      <c r="AT23" s="4">
        <f>3/15</f>
        <v>0.2</v>
      </c>
      <c r="AU23" s="4">
        <f>3/15</f>
        <v>0.2</v>
      </c>
      <c r="AV23" s="4">
        <f>1/16</f>
        <v>6.25E-2</v>
      </c>
      <c r="AW23" s="4">
        <f>0/15</f>
        <v>0</v>
      </c>
      <c r="AX23" s="4">
        <f t="shared" ref="AX23:AZ24" si="9">0/16</f>
        <v>0</v>
      </c>
      <c r="AY23" s="4">
        <f t="shared" si="9"/>
        <v>0</v>
      </c>
      <c r="AZ23" s="4">
        <f>2/16</f>
        <v>0.125</v>
      </c>
    </row>
    <row r="24" spans="2:52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10">0/16</f>
        <v>0</v>
      </c>
      <c r="G24" s="4">
        <f t="shared" si="10"/>
        <v>0</v>
      </c>
      <c r="H24" s="4">
        <f t="shared" si="10"/>
        <v>0</v>
      </c>
      <c r="I24" s="4">
        <f t="shared" si="10"/>
        <v>0</v>
      </c>
      <c r="J24" s="4">
        <f t="shared" si="10"/>
        <v>0</v>
      </c>
      <c r="K24" s="4">
        <f t="shared" si="10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  <c r="AS24" s="4">
        <f>0/16</f>
        <v>0</v>
      </c>
      <c r="AT24" s="4">
        <f>0/15</f>
        <v>0</v>
      </c>
      <c r="AU24" s="4">
        <f>0/15</f>
        <v>0</v>
      </c>
      <c r="AV24" s="4">
        <f>0/16</f>
        <v>0</v>
      </c>
      <c r="AW24" s="4">
        <f>0/15</f>
        <v>0</v>
      </c>
      <c r="AX24" s="4">
        <f t="shared" si="9"/>
        <v>0</v>
      </c>
      <c r="AY24" s="4">
        <f t="shared" si="9"/>
        <v>0</v>
      </c>
      <c r="AZ24" s="4">
        <f t="shared" si="9"/>
        <v>0</v>
      </c>
    </row>
    <row r="25" spans="2:52" x14ac:dyDescent="0.25">
      <c r="P25" s="4"/>
      <c r="Q25" s="4"/>
      <c r="R25" s="4"/>
      <c r="S25" s="4"/>
      <c r="Y25" s="4"/>
    </row>
    <row r="26" spans="2:52" x14ac:dyDescent="0.25">
      <c r="P26" s="4"/>
      <c r="R26" s="4"/>
      <c r="S26" s="4"/>
      <c r="Y26" s="4"/>
    </row>
    <row r="27" spans="2:52" x14ac:dyDescent="0.25">
      <c r="R27" s="4"/>
      <c r="S27" s="4"/>
      <c r="Y27" s="4"/>
    </row>
    <row r="28" spans="2:52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2024-12-16T08:52:48Z</dcterms:modified>
</cp:coreProperties>
</file>